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learchannelint-my.sharepoint.com/personal/karolina_gurec_clearchannel_com_pl/Documents/Desktop/2. Oferty_wyceny/Cennik 2024/Pliki na stronę/"/>
    </mc:Choice>
  </mc:AlternateContent>
  <xr:revisionPtr revIDLastSave="183" documentId="8_{FE8B96A2-E69E-460E-A297-9448E2517E53}" xr6:coauthVersionLast="47" xr6:coauthVersionMax="47" xr10:uidLastSave="{CC3EB4E9-8ED2-4D3C-B747-79B66C3A5674}"/>
  <bookViews>
    <workbookView xWindow="-120" yWindow="-120" windowWidth="29040" windowHeight="15840" xr2:uid="{BBCD339C-9D7E-4768-89A8-9001FAF5F208}"/>
  </bookViews>
  <sheets>
    <sheet name="Classic OOH" sheetId="2" r:id="rId1"/>
    <sheet name="Digital OOH" sheetId="10" r:id="rId2"/>
    <sheet name="Digital OOH Programmatic" sheetId="15" r:id="rId3"/>
    <sheet name="CityReachNetwork DOOH" sheetId="26" r:id="rId4"/>
    <sheet name="Retail Media_DOOH" sheetId="27" r:id="rId5"/>
    <sheet name="Kampanie OOH+DOOH" sheetId="18" r:id="rId6"/>
    <sheet name="City Transport" sheetId="13" r:id="rId7"/>
    <sheet name="Raporty analityczne" sheetId="12" r:id="rId8"/>
    <sheet name="RadarView" sheetId="19" r:id="rId9"/>
    <sheet name="Docs" sheetId="22" r:id="rId10"/>
  </sheets>
  <definedNames>
    <definedName name="_xlnm.Print_Area" localSheetId="6">'City Transport'!$A$1:$G$29</definedName>
    <definedName name="_xlnm.Print_Area" localSheetId="3">'CityReachNetwork DOOH'!$A$1:$I$78</definedName>
    <definedName name="_xlnm.Print_Area" localSheetId="0">'Classic OOH'!$A$1:$I$36</definedName>
    <definedName name="_xlnm.Print_Area" localSheetId="1">'Digital OOH'!$A$1:$I$69</definedName>
    <definedName name="_xlnm.Print_Area" localSheetId="2">'Digital OOH Programmatic'!$A$1:$I$53</definedName>
    <definedName name="_xlnm.Print_Area" localSheetId="9">Docs!$A$1:$I$21</definedName>
    <definedName name="_xlnm.Print_Area" localSheetId="5">'Kampanie OOH+DOOH'!$A$1:$I$25</definedName>
    <definedName name="_xlnm.Print_Area" localSheetId="7">'Raporty analityczne'!$A$1:$I$16</definedName>
    <definedName name="_xlnm.Print_Area" localSheetId="4">'Retail Media_DOOH'!$A$1:$I$82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27" l="1"/>
  <c r="F28" i="27"/>
  <c r="G27" i="27"/>
  <c r="F27" i="27"/>
  <c r="G26" i="27"/>
  <c r="F26" i="27"/>
  <c r="G24" i="27"/>
  <c r="F24" i="27"/>
  <c r="G15" i="27"/>
  <c r="F15" i="27"/>
</calcChain>
</file>

<file path=xl/sharedStrings.xml><?xml version="1.0" encoding="utf-8"?>
<sst xmlns="http://schemas.openxmlformats.org/spreadsheetml/2006/main" count="742" uniqueCount="430">
  <si>
    <t>Kategoria</t>
  </si>
  <si>
    <t>Citylight</t>
  </si>
  <si>
    <t>6x3</t>
  </si>
  <si>
    <t>Backlight 8x4</t>
  </si>
  <si>
    <t>A</t>
  </si>
  <si>
    <t>B</t>
  </si>
  <si>
    <t>C</t>
  </si>
  <si>
    <t>D</t>
  </si>
  <si>
    <t>E</t>
  </si>
  <si>
    <t>`</t>
  </si>
  <si>
    <r>
      <t>Kampania 2-tygodniowa w cenniku: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 Cena RC miesiąc ekspozycji * 0,7</t>
    </r>
  </si>
  <si>
    <t>Standardowe warunki ekspozycji</t>
  </si>
  <si>
    <t>Ceny RC od których przysługują rabaty</t>
  </si>
  <si>
    <t>Standardowa dokumentacja zdjęciowa zgodnie z OWU tj. 12 dni od 1 dnia ekspozycji</t>
  </si>
  <si>
    <t>Standardowy czas dostarczenia plakatów przez klienta wynosi 10 dni roboczych przed pierwszym dniem ekspozycji</t>
  </si>
  <si>
    <t>Dodatkowe opcje ekspozycji</t>
  </si>
  <si>
    <t>Opis</t>
  </si>
  <si>
    <t>Dopłata</t>
  </si>
  <si>
    <t>Wyłączność branżowa na konstrukcji OOH dla kategorii</t>
  </si>
  <si>
    <t>Wyłączność branżowa na konstrukcji OOH dla branży</t>
  </si>
  <si>
    <t>Usługi dodatkowe</t>
  </si>
  <si>
    <t>Dodatkowe kryteria oferty</t>
  </si>
  <si>
    <t>Wybór konstrukcji/ kryteria lokalizacyjne (np. brak scrolli w kampanii, tylko wiaty, strony najazdowe, % oświetlenia, wybrane kategorie itp.)</t>
  </si>
  <si>
    <t>Wcześniejsza dokumentacja zdjęciowa 
kampanii OOH (CLT, 6x3 lub BLT)</t>
  </si>
  <si>
    <t>Do 5 dni roboczych od zakończenia klejenia</t>
  </si>
  <si>
    <t>Zdjęcie 1 powierzchni 
Do 5 powierzchni 
Do 10 powierzchni 
Do 50 powierzchni 
Do 150 powierzchni 
Do 250 powierzchni 
Do 500 powierzchni 
Do 1000 powierzchni</t>
  </si>
  <si>
    <t>138 zł
400 zł
575 zł
1 725 zł
2 875 zł
5 175 zł
10 350 zł
17 250 zł</t>
  </si>
  <si>
    <t>Dodatkowa dokumentacja zdjęciowa CLT, 6x3 lub BLT</t>
  </si>
  <si>
    <t>Realizacja do 5 dni roboczych od zamówienia usługi</t>
  </si>
  <si>
    <t>Zmiana plakatów w trakcie trwania kampanii OOH</t>
  </si>
  <si>
    <t>Montaż CCP (przy montażu alpinistycznym 
cena może ulec zmianie)</t>
  </si>
  <si>
    <t>CLT 1 powierzchnia
6x3 1 powierzchnia
BLT 1 powierzchnia</t>
  </si>
  <si>
    <t>61 zł
242 zł
1 070 zł</t>
  </si>
  <si>
    <t>Demontaż kampanii</t>
  </si>
  <si>
    <t>Ekspresowa instalacja (w przypadku dostarczenia materiałów po określonym w 
zleceniu terminie)</t>
  </si>
  <si>
    <t>4 dni robocze od dostarczenia wydruków do magazynu wliczając zaklejenie kampanii (przy montażu alpinistycznym cena może ulec zmianie)</t>
  </si>
  <si>
    <t>49 zł
193 zł
830 zł</t>
  </si>
  <si>
    <t>Niestandardowy termin klejenia</t>
  </si>
  <si>
    <t>Objazd nośników</t>
  </si>
  <si>
    <t>Godzina pracy pracownika z autem</t>
  </si>
  <si>
    <t>Raport z zaawansowania prac instalacji materiałów reklamowych</t>
  </si>
  <si>
    <t>wycena indywidualna</t>
  </si>
  <si>
    <t>Typ sprzedaży</t>
  </si>
  <si>
    <t>Typ nośnika</t>
  </si>
  <si>
    <t>Produkt</t>
  </si>
  <si>
    <t>Miejsce emisji</t>
  </si>
  <si>
    <t>Cena RC - CPM [1000 impression multiplier]</t>
  </si>
  <si>
    <t>styczeń-październik</t>
  </si>
  <si>
    <t>listopad-grudzień</t>
  </si>
  <si>
    <t xml:space="preserve">Kampanie
zasięgowe
</t>
  </si>
  <si>
    <t>City Digital</t>
  </si>
  <si>
    <t>Reach All</t>
  </si>
  <si>
    <t>RON</t>
  </si>
  <si>
    <t>Totem</t>
  </si>
  <si>
    <t>Mix nośników (TOT/CD)</t>
  </si>
  <si>
    <t>Fame wewnętrzny</t>
  </si>
  <si>
    <t>Westfield Arkadia, Westfield Mokotów, Serenada, Avenida, Galeria Północna, Galeria Wileńska, Wroclavia</t>
  </si>
  <si>
    <t>Mix Fame'ów</t>
  </si>
  <si>
    <t>Select Gold</t>
  </si>
  <si>
    <t>Westfield Arkadia i/lub Mokotów i/lub Krakowska i/lub Manufaktura</t>
  </si>
  <si>
    <t>Westfield Arkadia, Mokotów</t>
  </si>
  <si>
    <t>Fame zewnętrzny</t>
  </si>
  <si>
    <t xml:space="preserve">RON [Run on Network] – emisja w ramach całej sieci nośników </t>
  </si>
  <si>
    <t>Typ kampanii</t>
  </si>
  <si>
    <t xml:space="preserve">Profil </t>
  </si>
  <si>
    <t>Cena RC - CPM [1000 impression multiplier]*</t>
  </si>
  <si>
    <t>Fame</t>
  </si>
  <si>
    <t>Zew</t>
  </si>
  <si>
    <t>Wew</t>
  </si>
  <si>
    <t>Mix</t>
  </si>
  <si>
    <t>Kampanie 
profilowane
kontekstowo</t>
  </si>
  <si>
    <t>Business</t>
  </si>
  <si>
    <t xml:space="preserve">sąsiedztwo biur, metra </t>
  </si>
  <si>
    <t>Moto</t>
  </si>
  <si>
    <t>sąsiedztwo salonów samochodowych, stacji benzynowych, warsztatów, ładowarki samochodów elektrycznych</t>
  </si>
  <si>
    <t>Fmcg</t>
  </si>
  <si>
    <t>supermarkety, centra handlowe, parki handlowe</t>
  </si>
  <si>
    <t>Parenting</t>
  </si>
  <si>
    <t>bliskość szkół, przedszkoli, żłobków, sklepów z artykułami dziecięcymi</t>
  </si>
  <si>
    <t>Farmacja</t>
  </si>
  <si>
    <t>sąsiedztwo aptek, szpitali, przychodni</t>
  </si>
  <si>
    <t>Rozrywka</t>
  </si>
  <si>
    <t>okolice pubów, kin, sal koncertowych, teatrów, sklepów typu empik</t>
  </si>
  <si>
    <t>Ladies</t>
  </si>
  <si>
    <t>bliskość sklepów z artykułami domowymi, odzieżą damską oraz lokalizacje kampanii fmcg</t>
  </si>
  <si>
    <t>Men</t>
  </si>
  <si>
    <t>bliskość sklepów z odzieżą męską, sklepy techniczne (RTV i AGD etc.) lokalizacje kampanii moto</t>
  </si>
  <si>
    <t>Gen Z</t>
  </si>
  <si>
    <t>szkoły, akademiki, obiekty sportowe, ekologiczne rozwiązania, lokalizacje z kampanii rozrywka</t>
  </si>
  <si>
    <t>Moda</t>
  </si>
  <si>
    <t>bliskość sklepów z odzieżą damksą i męską, sklepów obuwniczych oraz z dodatkami (torebki/biżuteria, itp.)</t>
  </si>
  <si>
    <t>Marki Premium</t>
  </si>
  <si>
    <t>bliskość sklepów z luksusową odzieżą, biżuterią, marek premium</t>
  </si>
  <si>
    <t>Dowolnie wybrany nośniki</t>
  </si>
  <si>
    <t>Nośniki z produktu Reach All</t>
  </si>
  <si>
    <t>Nośniki z produktu Select Gold</t>
  </si>
  <si>
    <t>Kampanie 
profilowane
behawioralnie</t>
  </si>
  <si>
    <t>Lifestyle</t>
  </si>
  <si>
    <t>Ponad 500 atrybutów do wyboru</t>
  </si>
  <si>
    <t>Zainteresowania</t>
  </si>
  <si>
    <t>Intencje zakupowe</t>
  </si>
  <si>
    <t>Użytkowanie produktów i usługi</t>
  </si>
  <si>
    <t>Odwiedzane kategorie lokalizacji</t>
  </si>
  <si>
    <t>Standardowe warunki emisji</t>
  </si>
  <si>
    <t>Kreacja kampanii realizowanej w centrach handlowych (Totemy i Fame'y) musi zostać zaakceptowana przez galerię handlową (akceptacja przez system AdHub)</t>
  </si>
  <si>
    <t>Dla City Digitali Reach All spot 5 sek jest dostępny dla wszystkich konstrukcji, za wyjątkiem tych znajdujących się blisko pasów drogowych np. na wiatach przystankowych</t>
  </si>
  <si>
    <t>*cena w okresie styczeń-październik, w okresie listopad-grudzień dopłata 20%</t>
  </si>
  <si>
    <t>Dodatkowe opcje emisji</t>
  </si>
  <si>
    <t>Wyłączność branżowa na nośniku cyfrowym dla branży</t>
  </si>
  <si>
    <t>Wyłączność branżowa na nośniku cyfrowym dla kategorii</t>
  </si>
  <si>
    <t>Wybrana pora dnia / dzień tygodnia</t>
  </si>
  <si>
    <t>Emisja 5 lub więcej różnych spotów w ramach kampanii</t>
  </si>
  <si>
    <t>Emisja reklamy w sekwencji</t>
  </si>
  <si>
    <t>Dopłata do kampanii piwa</t>
  </si>
  <si>
    <t>Logo drugiego klienta w kreacji</t>
  </si>
  <si>
    <t>Cena</t>
  </si>
  <si>
    <t>Opłata za zdjęcia dowodowe DOOH z kampanii – termin realizacji do 4 dni roboczych od uruchomienia kampanii ze wcześniejszym zleceniem usługi</t>
  </si>
  <si>
    <t>Fotografia 1 ekranu – totem, fame, City Digital</t>
  </si>
  <si>
    <t>Fotografie wszystkich ekranów w 1 galerii</t>
  </si>
  <si>
    <t>Kreacja 2D
(płaska animacja)</t>
  </si>
  <si>
    <t>Przygotowanie głównej kreacji</t>
  </si>
  <si>
    <t>od 20 000 zł</t>
  </si>
  <si>
    <t>Reformat kreacji (pion-poziom)</t>
  </si>
  <si>
    <t>od 2 000 zł</t>
  </si>
  <si>
    <t>Reformat kreacji (bez zmiany promocji)</t>
  </si>
  <si>
    <t>od 700 zł</t>
  </si>
  <si>
    <t>Kreacja 2,5D
(animacja imitująca głębie wykorzystując packshoty lub wideo)</t>
  </si>
  <si>
    <t>od 27 000 zł</t>
  </si>
  <si>
    <t>od 4 000 zł</t>
  </si>
  <si>
    <t>od 1 000 zł</t>
  </si>
  <si>
    <t>Kreacja 3D</t>
  </si>
  <si>
    <t>od 48 000 zł</t>
  </si>
  <si>
    <t>od 5 000 zł</t>
  </si>
  <si>
    <t>od 1 500 zł</t>
  </si>
  <si>
    <t>DOOH Live</t>
  </si>
  <si>
    <t>KAMPANIE CPM</t>
  </si>
  <si>
    <t>Profil</t>
  </si>
  <si>
    <t>Estymowany potencjał zasięgowy [mln ludności]
(7 / 14 /28 dni)²</t>
  </si>
  <si>
    <r>
      <t>CPM RC</t>
    </r>
    <r>
      <rPr>
        <sz val="11"/>
        <color theme="0"/>
        <rFont val="Aptos Narrow"/>
        <family val="2"/>
      </rPr>
      <t>¹</t>
    </r>
  </si>
  <si>
    <t>DIRECT</t>
  </si>
  <si>
    <t>Programmatic
All DSP poza DV360</t>
  </si>
  <si>
    <t>Programmatic
DV360</t>
  </si>
  <si>
    <t>Emisja na całej sieci City Reach Network</t>
  </si>
  <si>
    <t xml:space="preserve">6,2 / 8,5 / 11,6 </t>
  </si>
  <si>
    <t>Kampanie 
kontekstowe</t>
  </si>
  <si>
    <t>2,6 / 3,7 / 5,4</t>
  </si>
  <si>
    <t>3,7 / 5,4 / 7,8</t>
  </si>
  <si>
    <t>5,3 / 7,5 / 10,3</t>
  </si>
  <si>
    <t>3,3 / 4,8 / 7,0</t>
  </si>
  <si>
    <t>4,5 / 6,3 / 8,8</t>
  </si>
  <si>
    <t>3,1 / 4,6 / 6,6</t>
  </si>
  <si>
    <t>5,6 / 7,8 / 10,6</t>
  </si>
  <si>
    <t>5,1 / 7,2 / 10,0</t>
  </si>
  <si>
    <t>3,1 / 4,7 / 6,7</t>
  </si>
  <si>
    <t>Dowolnie wybrane nośniki</t>
  </si>
  <si>
    <t>zależny od wybranych nośników</t>
  </si>
  <si>
    <t>Kampanie 
behawioralne</t>
  </si>
  <si>
    <t>Styl Życia</t>
  </si>
  <si>
    <t xml:space="preserve">nośniki dopasowane pod kątem affinity do widowni charakteryzującej się stylem życia: eco friendly, wielbiciele mody, osoby podążające za trendami, entuzjaści zdrowego trybu życia, gamerzy itd. </t>
  </si>
  <si>
    <t>Możliwy do osiągnięcia zasięg zależny jest od wybranych atrybutów oraz ilości nośników</t>
  </si>
  <si>
    <t>nośniki dopasowane pod kątem affinity do widowni zainteresowanej kategoriami takimi jak: beauty, rozrywka, moda, finanse, dom&amp;ogród, motoryzacja, sport, parenting, turystyka, wiadomości, technologia itd.</t>
  </si>
  <si>
    <t>nośniki dopasowane pod kątem affinity do widowni zainteresowanej zakupem produktów kategorii takich jak: beauty, rozrywka, moda, finanse, dom&amp;ogród, motoryzacja, sport, parenting, nieruchomości, zakupy spożywcze itd.</t>
  </si>
  <si>
    <t>Demografia</t>
  </si>
  <si>
    <t>nośniki dopasowane pod kątem affinity do danej płci i/lub grupy wiekowej</t>
  </si>
  <si>
    <t>Odwiedzane lokalizacje</t>
  </si>
  <si>
    <t>nośniki dopasowane pod kątem affinity do widowni odwiedzającej punkty związane z: edukacją, rozrywką, finansami, gastronomią, zdrowiem i urodą, motoryzacją, sportem, turystyką itd.</t>
  </si>
  <si>
    <t>PAKIETY</t>
  </si>
  <si>
    <t>Lokalizacje / Aglomeracje</t>
  </si>
  <si>
    <t>Cena RC¹</t>
  </si>
  <si>
    <t>PAKIETY ZASIĘGOWE CITY REACH NETWORK (CRN)</t>
  </si>
  <si>
    <t>City Reach Network_ALL</t>
  </si>
  <si>
    <t>6,2 / 8,5 / 11,6</t>
  </si>
  <si>
    <t>CPM: 50,00 zł</t>
  </si>
  <si>
    <t>CPM: 48,00 zł</t>
  </si>
  <si>
    <t>CPM: 38,00 zł</t>
  </si>
  <si>
    <t>CPM: 35,00 zł</t>
  </si>
  <si>
    <t>Pakiet 2,0MLN IMP</t>
  </si>
  <si>
    <t>Pakiet 4,5MLN IMP</t>
  </si>
  <si>
    <t>Pakiet 10,0MLN IMP</t>
  </si>
  <si>
    <t>Pakiet 15,0MLN IMP</t>
  </si>
  <si>
    <t>City Reach Network_High_Traffic</t>
  </si>
  <si>
    <t>Emisja na nośnikach z największym potencjałem kontaktowym</t>
  </si>
  <si>
    <t>GOP, Kraków, Łódź,  Poznań, Szczecin, Trójmiasto, Warszawa, Wrocław (G8)</t>
  </si>
  <si>
    <t>4,0 / 5,8 / 8,2</t>
  </si>
  <si>
    <t>CPM: 70,00 zł</t>
  </si>
  <si>
    <t>CPM: 65,00 zł</t>
  </si>
  <si>
    <t>CPM: 58,00 zł</t>
  </si>
  <si>
    <t>CPM: 55,00 zł</t>
  </si>
  <si>
    <t>Pakiet 2,8MLN IMP</t>
  </si>
  <si>
    <t>Pakiet 5,0MLN IMP</t>
  </si>
  <si>
    <t>City Reach Network_Warszawa</t>
  </si>
  <si>
    <t>Emisja na wszystkich dostępnych nośnikach w Warszawie</t>
  </si>
  <si>
    <t>Warszawa</t>
  </si>
  <si>
    <t>1,6 / 2,0 / 2,4</t>
  </si>
  <si>
    <t>CPM: 75,00 zł</t>
  </si>
  <si>
    <t>CPM: 60,00 zł</t>
  </si>
  <si>
    <t>Pakiet 2,5MLN IMP</t>
  </si>
  <si>
    <t>Pakiet 3,5MLN IMP</t>
  </si>
  <si>
    <t>Pakiet 5,5MLN IMP</t>
  </si>
  <si>
    <t>Pakiet 8,0MLN IMP</t>
  </si>
  <si>
    <t>City Reach Network_Petrol &amp; Charge</t>
  </si>
  <si>
    <t>Emisja na nośnikach zlokalizowanych na stacjach paliw i ładowarkach samochodowych</t>
  </si>
  <si>
    <t>2,4 / 3,7 / 5,5</t>
  </si>
  <si>
    <t>Pakiet 1,3MLN IMP</t>
  </si>
  <si>
    <t>PAKIETY TEMATYCZNE</t>
  </si>
  <si>
    <t>Kontekstowe</t>
  </si>
  <si>
    <t>Business, Moto, Fmcg, Parenting, Farmacja, Rozrywka, Ladies, Men, Gen Z, Moda</t>
  </si>
  <si>
    <t xml:space="preserve">Pakiet 1MLN IMP </t>
  </si>
  <si>
    <t xml:space="preserve">Pakiet 2MLN IMP </t>
  </si>
  <si>
    <t xml:space="preserve">Pakiet 3MLN IMP </t>
  </si>
  <si>
    <t>Behawioralne</t>
  </si>
  <si>
    <t>Styl Życia, Zainteresowania, Intencje zakupowe, Demografia, Odwiedzane Lokalizacje</t>
  </si>
  <si>
    <t>nośniki dopasowane pod kątem affinity do widowni</t>
  </si>
  <si>
    <t>¹cena w okresie styczeń-październik, w okresie listopad-grudzień dopłata 20%</t>
  </si>
  <si>
    <t>²potencjał zasięgowy dla TG 7-75 na podstawie danych Gemius za lipiec 2024</t>
  </si>
  <si>
    <t>Product</t>
  </si>
  <si>
    <t>All DSP poza DV360</t>
  </si>
  <si>
    <t>DV360</t>
  </si>
  <si>
    <t>Kampanie
zasięgowe</t>
  </si>
  <si>
    <t>Galerie handlowe</t>
  </si>
  <si>
    <t>108 PLN
116 PLN (DV360)</t>
  </si>
  <si>
    <t>193 PLN
208 PLN (DV360)</t>
  </si>
  <si>
    <t>258 PLN
278 PLN (DV360)</t>
  </si>
  <si>
    <t>702 PLN
756 PLN (DV360)</t>
  </si>
  <si>
    <t>654 PLN
704 PLN (DV360)</t>
  </si>
  <si>
    <t>Ponad 500 atrybutów do wyboru
szczegóły w zakładce RadarView</t>
  </si>
  <si>
    <t>93 PLN
101 PLN (DV360)</t>
  </si>
  <si>
    <t>168 PLN
181 PLN (DV360)</t>
  </si>
  <si>
    <t>224 PLN
241 PLN (DV360)</t>
  </si>
  <si>
    <t>Dostęp do kampanii programatycznych</t>
  </si>
  <si>
    <t>SSP</t>
  </si>
  <si>
    <t>DSP</t>
  </si>
  <si>
    <t>Kampanie profilowane (psychograficznie)</t>
  </si>
  <si>
    <t>Standardowe Segmenty targetowania narzędziem Radar View</t>
  </si>
  <si>
    <t>Typy nośników</t>
  </si>
  <si>
    <t>Oferta*</t>
  </si>
  <si>
    <t>miłośnicy motoryzacji; przyjazny środowisku; fashionista; fit &amp; active; foodies; gracze; dużo wydający; domatorzy; podróżujący w wolnym czasie; nerds &amp; geeks; kupujący online; imprezowicze; sportowcy/podróżnicy; trendsetterzy; wegetarianie i weganie; młodzi profesjonaliści</t>
  </si>
  <si>
    <t>Wszystkie nośniki klasyczne i digitalowe</t>
  </si>
  <si>
    <t>Classic OOH
dodatkowe 5% rabatu do 
opcji RadarView
Digital OOH
dodadtkowe 10% rabatu 
do opcji RadarView</t>
  </si>
  <si>
    <t>uroda; rozrywka; moda; finanse &amp; biznes; gaming; dom i ogród; motoryzacja; wiadomości; sport; technologie; turystyka &amp; wakacje</t>
  </si>
  <si>
    <t>uroda; rozrywka; moda; finanse &amp; biznes; zakupy spożywcze; gaming; dom i ogród; motoryzacja; rodzice; nieruchomości; sport; technologie; turystyka &amp; wakacje</t>
  </si>
  <si>
    <t>uroda; rozrywka; moda; gaming; dom i ogród; motoryzacja; rodzice; technologie</t>
  </si>
  <si>
    <t>Miejsca wizyt</t>
  </si>
  <si>
    <t xml:space="preserve"> aktywność i wypoczynek; edukacja; rozrywka; finanse i biznes; żywność i gastronomia; zdrowie i uroda; hobby; zakłady bukmacherskie; dom i ogród; sprzęt gospodarstwa domowego; motoryzacja; rodzice; serwis; zakupy; sport; technologie; produkty tytoniowe; turystyka i wypoczynek; transport</t>
  </si>
  <si>
    <t>Standardowe warunki zakupu kampanii łączonych OOH+DOOH</t>
  </si>
  <si>
    <t>*Oferta kampanii OOH+DOOH obowiązuję tylko przy łączeniu min. jednego typu nośników klasycznych z min. jednym typem nośników digitalowych</t>
  </si>
  <si>
    <t>Oferta rabatowa obowiązuje tylko przy zamówieniu kampanii o wartości minimalnej 20 tys. PLN</t>
  </si>
  <si>
    <t>Liczba kontaktów zależna od dostępności nośników</t>
  </si>
  <si>
    <t>Okres emisji</t>
  </si>
  <si>
    <t>Full Back</t>
  </si>
  <si>
    <t>cały tył pojazdu (szyba+burta)</t>
  </si>
  <si>
    <t>liczba pojazdów</t>
  </si>
  <si>
    <t>2, 4 tygodnie</t>
  </si>
  <si>
    <t>Back</t>
  </si>
  <si>
    <t>tył pojazdu (burta lub szyba)</t>
  </si>
  <si>
    <t>4 tygodnie</t>
  </si>
  <si>
    <t>Full Tram</t>
  </si>
  <si>
    <t>liczba nośników</t>
  </si>
  <si>
    <t>1, 2, 4 tygodnie</t>
  </si>
  <si>
    <t>Seat Back</t>
  </si>
  <si>
    <t>naklejki na oparciach siedzeń</t>
  </si>
  <si>
    <t>ekrany wewnątrz pojazdów</t>
  </si>
  <si>
    <t>Mobil LED</t>
  </si>
  <si>
    <t>pojazd z ekranami digital (jakość FullHD)</t>
  </si>
  <si>
    <t>Lotniska</t>
  </si>
  <si>
    <t>liczba nośników/pakiet</t>
  </si>
  <si>
    <t>Lokalizacje i formaty</t>
  </si>
  <si>
    <r>
      <t xml:space="preserve">Standardowa dokumentacja zdjęciowa zgodnie z </t>
    </r>
    <r>
      <rPr>
        <sz val="11"/>
        <color theme="1"/>
        <rFont val="Calibri"/>
        <family val="2"/>
        <charset val="238"/>
        <scheme val="minor"/>
      </rPr>
      <t>OWU tj. 7 dni roboczych od 1 dnia ekspozycji</t>
    </r>
  </si>
  <si>
    <t>Wycena indywidualna zależna od długości kampanii i lokalizacji</t>
  </si>
  <si>
    <t>xxx</t>
  </si>
  <si>
    <t>Raport</t>
  </si>
  <si>
    <t xml:space="preserve">Opis </t>
  </si>
  <si>
    <t>Wersja</t>
  </si>
  <si>
    <t>Zakres</t>
  </si>
  <si>
    <t>Cena Netto</t>
  </si>
  <si>
    <t>Drive To Store</t>
  </si>
  <si>
    <t>Raport Mini D2S 
(wersja A)</t>
  </si>
  <si>
    <t>- analiza konwersji             
- % &amp; ilościowa)​ udział w ruchu użytkowników w kampanii</t>
  </si>
  <si>
    <t>6 500 PLN</t>
  </si>
  <si>
    <t>Pakiet Custom D2S
(wersja B)</t>
  </si>
  <si>
    <t>- analiza konwersji​
- udział w ruchu użytkowników w kampanii​
- TOP 5 lokalizacji będącymi największymi beneficjentami​</t>
  </si>
  <si>
    <t>10 000 PLN</t>
  </si>
  <si>
    <t>Raport Custom D2S
(wersja C)</t>
  </si>
  <si>
    <t>- analiza konwersji
- udział w ruchu użytkowników  w kampanii
- analiza efektywności każdej z lokalizacji porównanie ruchu tydzień do tygodnia
- czas od kontaktu z reklamą do wizyty w POS
- nowi / inkrementalni użytkownicy w wyniku kampanii</t>
  </si>
  <si>
    <t>16 000 PLN</t>
  </si>
  <si>
    <t>Profil użytkownika kampanii</t>
  </si>
  <si>
    <t>- informacje dotyczące zasięgu
- profil behawioralny offline (jakie lokalizacje odwiedza widownia kampanii, czy korzysta z placówek kulturalnych, itp.)
- profil behawioralny online (czym charakteryzuje się widownia nośnika w środowisku online: jakie ma zainteresowania, intencje zakupowe, profil zawodowy, profil demograficzny)</t>
  </si>
  <si>
    <t>13 000 PLN</t>
  </si>
  <si>
    <t>Pakiet</t>
  </si>
  <si>
    <t>25 000 PLN</t>
  </si>
  <si>
    <t>Czym jest Clear Channel RADAR®?</t>
  </si>
  <si>
    <t>Innowacyjne narzędzie do planowania kampanii DOOH i OOH.</t>
  </si>
  <si>
    <t>Planowanie oparte o dane o użytkowniku, to pomost między cyfrowym światema efektywnym planowaniem DOOH i OOH.</t>
  </si>
  <si>
    <t>Wybór nośników DOOH i OOH najlepiej dopasowanych do grupy celowej.</t>
  </si>
  <si>
    <t>Precyzyjne dotarcie + masowy zasięg.</t>
  </si>
  <si>
    <t>Wiedza o konsumentach poruszających się w przestrzeni miejskiej -  500 atrybutów i profili</t>
  </si>
  <si>
    <t>Segmenty</t>
  </si>
  <si>
    <t>Kampanie OOH+DOOH</t>
  </si>
  <si>
    <t>Unikalne segmenty behawioralne</t>
  </si>
  <si>
    <t>przykładowe: matki z dziećmi 0-9 w wieku 25-49; osoby zainteresowane zakupem samochodu konkretnych marek; osoby wyjeżdzające na zagraniczne wakacje; osoby zainteresowane zakupem konkretnych kosmetyków; osoby kupujące zdrową żywność</t>
  </si>
  <si>
    <t>Oferta kampanii OOH+DOOH obowiązuję tylko przy łączeniu min. jednym typu nośników klasycznycho z min. jednym typem nośników digitalowych</t>
  </si>
  <si>
    <t>Ogólne Warunki Umowy</t>
  </si>
  <si>
    <t>https://clearchannel.com.pl/pl/oferta/regulacje</t>
  </si>
  <si>
    <t>Specyfikacje techniczne</t>
  </si>
  <si>
    <t>https://clearchannel.com.pl/pl/oferta/specyfikacje</t>
  </si>
  <si>
    <t>Toruń, GOP, Kraków, Lublin, Łódź, Olsztyn, Poznań, Rzeszów, Szczecin, Trójmiasto, Warszawa, Wrocław</t>
  </si>
  <si>
    <t>Toruń, GOP, Kraków, Lublin, Łódź, Olsztyn, Poznań, Rzeszów, Warszawa, Wrocław</t>
  </si>
  <si>
    <t>Cena RC za miesięc ekspozycji</t>
  </si>
  <si>
    <t>Jedna dopłata do składanej oferty</t>
  </si>
  <si>
    <t>do 240</t>
  </si>
  <si>
    <t>240 - 560</t>
  </si>
  <si>
    <t>560 - 896</t>
  </si>
  <si>
    <t>896 - 1 568</t>
  </si>
  <si>
    <t>Kampanie profilowane behawioralnie (narzędzie RadarView)</t>
  </si>
  <si>
    <t>od 1 568</t>
  </si>
  <si>
    <t>*Potencjał kontaktowy dla grupy: wszyscy 7-75, ceny netto PLN - za kampanię 28 dni</t>
  </si>
  <si>
    <t xml:space="preserve">Fotografie totemów – cała sieć galerii </t>
  </si>
  <si>
    <t>we współpracy z Justtag</t>
  </si>
  <si>
    <t>Analizuje profil behawioralny odbiorców reklamy (zachowania online i offline) oraz zasięg kampanii.</t>
  </si>
  <si>
    <t>Drive to Store &amp; Profil użytkownika kampanii</t>
  </si>
  <si>
    <t>Czas dostarczenia - 2-3 tygodnie od zakończenia okna konwersji. Okno konwersji jest ustalane indywidualnie z klientem i różni się w zależności od charakteru prowadzonego biznesu 
(standardowy czas okna konwersji wynosi 2 tygodnie)
okno konwersji - czas po zakończeniu kampanii reklamowej, w którym ruch do POS jest traktowany jako efekt prowadzonych działań reklamowych</t>
  </si>
  <si>
    <t>we współpracy z Grupa Sample</t>
  </si>
  <si>
    <t>Brandlift</t>
  </si>
  <si>
    <t>Opcja 1: Mixed</t>
  </si>
  <si>
    <t>w cenie Retargeting Mobile</t>
  </si>
  <si>
    <t>Opcja 2: Mini</t>
  </si>
  <si>
    <t xml:space="preserve">Kampania outdoor (min. 100 nośników)
Minimalna gwarantowana ilość ankiet: 400 </t>
  </si>
  <si>
    <t>Opcja 3: Optimal</t>
  </si>
  <si>
    <t xml:space="preserve">Kampania outdoor (min. 100 nośników) 
Minimalna gwarantowana ilość ankiet: 1 000 </t>
  </si>
  <si>
    <t>18 000 PLN</t>
  </si>
  <si>
    <t>Badanie obejmuje 4 pytania (zdefiniowane przez klienta)
Dostarczenie do 7 dni roboczych po zakończeniu kampanii</t>
  </si>
  <si>
    <t>we współpracy z Broadsign (tylko do kampanii programatycznych)</t>
  </si>
  <si>
    <t>Standard</t>
  </si>
  <si>
    <t>Liczba pytań: 5 + 2 o demografie wybierane z zamkniętej listy
300 ankiet (150 osób, które deklarują, że widziały kampanię, 150 osób, które deklarują, że nie widziały kampanii)
Dostarczenie: do 2 tygodni po zakończeniu kampanii</t>
  </si>
  <si>
    <t>6 500 DOL</t>
  </si>
  <si>
    <t>CPM RC</t>
  </si>
  <si>
    <t>DIRECT¹</t>
  </si>
  <si>
    <t>99 PLN</t>
  </si>
  <si>
    <t>Westfield Arkadia, Westfield Mokotów, Serenada, Avenida, Galeria Północna, Galeria Wileńska, Wroclavia, Aleja Bielany, Wola Park</t>
  </si>
  <si>
    <t>Westfield Arkadia i Mokotów</t>
  </si>
  <si>
    <t>FMCG [supermarkety, centra handlowe, parki handlowe]</t>
  </si>
  <si>
    <t>Parenting [bliskość szkół, przedszkoli, żłobków, sklepów z artykułami dziecięcymi]</t>
  </si>
  <si>
    <t>Farmacja [sąsiedztwo aptek, szpitali, przychodni]</t>
  </si>
  <si>
    <t>Rozrywka [okolice pubów, kin, sal koncertowych, teatrów, sklepów typu empik]</t>
  </si>
  <si>
    <t>Ladies [bliskość sklepów z artykułami domowymi, odzieżą damską oraz lokalizacje kampanii fmcg]</t>
  </si>
  <si>
    <t>Men [bliskość sklepów z odzieżą męską, sklepy techniczne (RTV i AGD etc.), lokalizacje kampanii moto]</t>
  </si>
  <si>
    <t>Gen Z [szkoły, akademiki, obiekty sportowe, ekologiczne rozwiązania, lokalizacje z kampanii rozrywka]</t>
  </si>
  <si>
    <t>Moda [bliskość sklepów z odzieżą damksą i męską, sklepów obuwniczych oraz z dodatkami (torebki/biżuteria, itp.)]</t>
  </si>
  <si>
    <t>Fame wewnętrzny (Reach All)</t>
  </si>
  <si>
    <t>Fame wewnętrzny (Select Gold)</t>
  </si>
  <si>
    <t>Retail Media 
Reach All</t>
  </si>
  <si>
    <t>Emisja we wszystkich centrach handlowych w 11 aglomeracjach</t>
  </si>
  <si>
    <t>CPM: 90,00 zł</t>
  </si>
  <si>
    <t>CPM: 85,00 zł</t>
  </si>
  <si>
    <t>CPM: 68,00 zł</t>
  </si>
  <si>
    <t>Pakiet 1,4MLN IMP</t>
  </si>
  <si>
    <t>Pakiet 8,5MLN IMP</t>
  </si>
  <si>
    <t>Retail Full
Totem &amp; Fame wewnętrzny</t>
  </si>
  <si>
    <t>Emisja na nośnikach w centrach handlowych, które posiadają nośniki typu fame wewnętrzny oraz Totem</t>
  </si>
  <si>
    <t>CPM: 125,00 zł</t>
  </si>
  <si>
    <t>CPM: 115,00 zł</t>
  </si>
  <si>
    <t>CPM: 105,00 zł</t>
  </si>
  <si>
    <t>Pakiet 4,8MLN IMP</t>
  </si>
  <si>
    <t>Fame Mix
Fame Zewnętrzny i Wewnętrzny</t>
  </si>
  <si>
    <t>Emisja w centrach handlowych, które posiadają nośniki typu fame</t>
  </si>
  <si>
    <t>CPM: 220,00 zł</t>
  </si>
  <si>
    <t>CPM: 205,00 zł</t>
  </si>
  <si>
    <t>CPM: 180,00 zł</t>
  </si>
  <si>
    <t>Pakiet 1,1MLN IMP</t>
  </si>
  <si>
    <t>Pakiet 4,0MLN IMP</t>
  </si>
  <si>
    <t>Retail Media 
Warszawa</t>
  </si>
  <si>
    <t>Emisja w centrach handlowych zlokalizowanych w Warszawie</t>
  </si>
  <si>
    <t>CPM: 135,00 zł</t>
  </si>
  <si>
    <t>CPM: 110,00 zł</t>
  </si>
  <si>
    <t>Pakiet 1,0MLN IMP</t>
  </si>
  <si>
    <t>Emisja w centrach handlowych: Westfield Arkadia, Westfield Mokotów, Wola Park, Galeria Wileńska, Galeria Północna</t>
  </si>
  <si>
    <t>CPM: 142,00 zł</t>
  </si>
  <si>
    <t>CPM: 130,00 zł</t>
  </si>
  <si>
    <t>CPM: 330,00 zł</t>
  </si>
  <si>
    <t>CPM: 300,00 zł</t>
  </si>
  <si>
    <t>Pakiet 2,3MLN IMP</t>
  </si>
  <si>
    <t>Totem 
kontekstowe</t>
  </si>
  <si>
    <t>Emisja w wybranych centrach handlowych (minimum 10)</t>
  </si>
  <si>
    <t>CPM: 128,00 zł</t>
  </si>
  <si>
    <t>CPM: 113,00 zł</t>
  </si>
  <si>
    <t>CPM: 102,00 zł</t>
  </si>
  <si>
    <t>Pakiet 1,2MLN IMP</t>
  </si>
  <si>
    <t>Pakiet 4,7MLN IMP</t>
  </si>
  <si>
    <t xml:space="preserve">Brak możliwości selekcji ekranów w pakiecie; liczba impression na poszczególnych ekranach zależna od dostępności </t>
  </si>
  <si>
    <t>Fotografie wszystkich ekranów w galerii</t>
  </si>
  <si>
    <t>Fotografie totemów – cała sieć galerii</t>
  </si>
  <si>
    <t>Cennik Reklamowy Clear Channel Polska Sp. z o. o. - obowiązuje od 21.11.2024 r.
W celu zasięgnięcia dodatkowych informacji prosimy o kontakt z Biurem Reklamy
 clearchannel@clearchannel.com.pl, tel. +48 22 825 36 06</t>
  </si>
  <si>
    <t>Kampania outdoor (min. 100 nośników) + retargeting mobilny na min. 2,5mln wyświetleń: raport brand lift dotyczący 2 kanałów w koszcie kampanii
Minimalna gwarantowana ilość ankiet: 300</t>
  </si>
  <si>
    <t>Badanie Brand lift odnosi się do pomiaru wpływu działań marketingowych na świadomość i postrzeganie marki przez konsumentów.
Przeprowadzane jest w formie ankiet emitowanych na podstawie geolokalizacji ekranów outdoorowych biorących udział w kampanii.</t>
  </si>
  <si>
    <t>Badanie, które sprawdza konwersję z działań OOH i DOOH, rozumianą jako wizyta we wskazanych przez klienta POS-ach (np. sklep, punkt usługowy, klub fitness, salon moto itp.), pozwala na zbadanie efektywności prowadzonych działań reklamowych.</t>
  </si>
  <si>
    <t>Szczegółowy raport kampanii mierzący najważniejsze wskaźniki KPI w porównaniu z benchmarkami branżowymi​. 
Mierzone wskaźniki KPI: ad recall, Brand consumption, attribution, consideration, brand image impact.</t>
  </si>
  <si>
    <t>Ekrany LED</t>
  </si>
  <si>
    <t>Środek transportu</t>
  </si>
  <si>
    <t>Opis nośnika</t>
  </si>
  <si>
    <t>Aglomeracje</t>
  </si>
  <si>
    <t>Jednostka rozliczeniowa</t>
  </si>
  <si>
    <t>autobus</t>
  </si>
  <si>
    <t>Warszawa, Kraków, GOP, Wrocław, Poznań, Trójmiasto, Łódź, Szczecin, Białystok, Bydgoszcz, Częstochowa, Radom, Toruń, Kielce, Olsztyn</t>
  </si>
  <si>
    <t>Gdańsk, Lublin, Poznań, Warszawa, Wrocław</t>
  </si>
  <si>
    <t>tramwaj</t>
  </si>
  <si>
    <t>reklama całopojazdowa</t>
  </si>
  <si>
    <t>Bydgoszcz, Kraków, Łódź, Poznań, Szczecin, Toruń, Wrocław</t>
  </si>
  <si>
    <t>Fullboard Train</t>
  </si>
  <si>
    <t>pociąg</t>
  </si>
  <si>
    <t>Kraków, Trójmiasto</t>
  </si>
  <si>
    <t>Plakaty</t>
  </si>
  <si>
    <t>autobus/tramwaj/pociąg</t>
  </si>
  <si>
    <t>plakaty wewnątrz pojazdów format A3, 90x30 i inne</t>
  </si>
  <si>
    <t>Białystok, GOP, Kielce, Kraków, Lublin, Łódź, Olsztyn, Poznań, Radom, Szczecin, Toruń, Radom, Warszawa, Wrocław</t>
  </si>
  <si>
    <t>Częstochowa, GOP, Kraków, Lublin, Łódź, Poznań, Rzeszów, Toruń, Wrocław</t>
  </si>
  <si>
    <t>Biała Podlaska, Białystok, Częstochowa, GOP, Jelenia Góra, Katowice, Kielce, Kraków, Legnica, Lublin, Łomża, Łódź, Poznań, Szczecin, Toruń, Trójmiasto, Warszawa, Wrocław</t>
  </si>
  <si>
    <t>CPM 
[1000 impression multiplier]</t>
  </si>
  <si>
    <t>Bydgoszcz, Kraków Łódź, Poznań, Toruń, Warszawa</t>
  </si>
  <si>
    <t>Kolejki podmiejskie: Warszawa, Kraków, Wrocław, Poznań, Łódź, Katowice oraz koleje ogólnopolskie</t>
  </si>
  <si>
    <r>
      <t>ciężarówka LED</t>
    </r>
    <r>
      <rPr>
        <sz val="11"/>
        <rFont val="Calibri"/>
        <family val="2"/>
        <charset val="238"/>
      </rPr>
      <t>¹</t>
    </r>
  </si>
  <si>
    <t>cała Polska</t>
  </si>
  <si>
    <t>terminale lotniskowe</t>
  </si>
  <si>
    <t>formaty Digital (ekrany LCD) i 
Classic (billboard, citylight)²</t>
  </si>
  <si>
    <t>GOP, Łódź, Kraków, Trójmiasto, Poznań, Lublin, Szczecin, Warszawa, Wrocław</t>
  </si>
  <si>
    <t>1) Mobil LED emisja 10h/dziennie</t>
  </si>
  <si>
    <t>2) rodzaje dostępnych nośników różne w zależności od lotniska</t>
  </si>
  <si>
    <t>1 dzień; 
1, 2, 4 tygodnie¹</t>
  </si>
  <si>
    <t>Długość spotu w kampaniach programmatic: wyłącznie 10 sekund</t>
  </si>
  <si>
    <t>nośniki dopasowane kontekstowo w bliskości konkretnych usług/lokalizacji</t>
  </si>
  <si>
    <r>
      <t xml:space="preserve">Maksymalny miesięczny potencjał kontaktowy nośnika na podstawie danych </t>
    </r>
    <r>
      <rPr>
        <b/>
        <sz val="11"/>
        <color theme="0"/>
        <rFont val="Calibri"/>
        <family val="2"/>
        <charset val="238"/>
        <scheme val="minor"/>
      </rPr>
      <t>GEMIUS</t>
    </r>
    <r>
      <rPr>
        <sz val="11"/>
        <color theme="0"/>
        <rFont val="Calibri"/>
        <family val="2"/>
        <charset val="238"/>
        <scheme val="minor"/>
      </rPr>
      <t>* (w tys)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</si>
</sst>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zł&quot;;[Red]\-#,##0\ &quot;zł&quot;"/>
    <numFmt numFmtId="43" formatCode="_-* #,##0.00_-;\-* #,##0.00_-;_-* &quot;-&quot;??_-;_-@_-"/>
    <numFmt numFmtId="164" formatCode="_-* #,##0\ [$PLN]_-;\-* #,##0\ [$PLN]_-;_-* &quot;-&quot;??\ [$PLN]_-;_-@_-"/>
    <numFmt numFmtId="165" formatCode="[$$-C09]#,##0.00"/>
    <numFmt numFmtId="166" formatCode="#,##0.00\ &quot;zł&quot;"/>
    <numFmt numFmtId="167" formatCode="#,##0\ &quot;zł&quot;"/>
    <numFmt numFmtId="168" formatCode="#,##0\ [$PLN]"/>
  </numFmts>
  <fonts count="25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</font>
    <font>
      <u/>
      <sz val="11"/>
      <color theme="8" tint="-0.24997711111789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Tahoma"/>
      <family val="2"/>
      <charset val="238"/>
    </font>
    <font>
      <sz val="8"/>
      <color theme="1"/>
      <name val="Tahoma"/>
      <family val="2"/>
    </font>
    <font>
      <sz val="8"/>
      <color theme="0" tint="-0.499984740745262"/>
      <name val="Tahoma"/>
      <family val="2"/>
    </font>
    <font>
      <sz val="8"/>
      <color theme="1"/>
      <name val="Tahoma"/>
      <family val="2"/>
      <charset val="238"/>
    </font>
    <font>
      <sz val="8"/>
      <color theme="0" tint="-0.499984740745262"/>
      <name val="Tahoma"/>
      <family val="2"/>
      <charset val="238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0"/>
      <name val="Aptos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208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1" tint="0.499984740745262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medium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1" tint="0.499984740745262"/>
      </right>
      <top style="thin">
        <color theme="1" tint="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0" tint="-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medium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 style="thin">
        <color theme="0"/>
      </right>
      <top/>
      <bottom/>
      <diagonal/>
    </border>
    <border>
      <left style="medium">
        <color auto="1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theme="0" tint="-0.499984740745262"/>
      </right>
      <top style="thin">
        <color indexed="64"/>
      </top>
      <bottom style="thick">
        <color theme="0"/>
      </bottom>
      <diagonal/>
    </border>
    <border>
      <left style="medium">
        <color auto="1"/>
      </left>
      <right style="medium">
        <color theme="0" tint="-0.499984740745262"/>
      </right>
      <top style="thin">
        <color theme="0"/>
      </top>
      <bottom style="medium">
        <color theme="0" tint="-0.499984740745262"/>
      </bottom>
      <diagonal/>
    </border>
    <border>
      <left style="medium">
        <color auto="1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auto="1"/>
      </top>
      <bottom style="thin">
        <color indexed="64"/>
      </bottom>
      <diagonal/>
    </border>
    <border>
      <left style="thin">
        <color theme="1" tint="0.499984740745262"/>
      </left>
      <right/>
      <top style="medium">
        <color auto="1"/>
      </top>
      <bottom style="thin">
        <color indexed="64"/>
      </bottom>
      <diagonal/>
    </border>
    <border>
      <left style="thin">
        <color theme="1" tint="0.499984740745262"/>
      </left>
      <right/>
      <top style="medium">
        <color auto="1"/>
      </top>
      <bottom/>
      <diagonal/>
    </border>
    <border>
      <left/>
      <right style="medium">
        <color theme="1" tint="0.499984740745262"/>
      </right>
      <top style="medium">
        <color auto="1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auto="1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medium">
        <color auto="1"/>
      </left>
      <right style="medium">
        <color theme="0" tint="-0.499984740745262"/>
      </right>
      <top/>
      <bottom style="thin">
        <color indexed="64"/>
      </bottom>
      <diagonal/>
    </border>
    <border>
      <left style="medium">
        <color theme="0" tint="-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medium">
        <color auto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auto="1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2" tint="-0.749992370372631"/>
      </right>
      <top style="thin">
        <color indexed="64"/>
      </top>
      <bottom style="thin">
        <color theme="0"/>
      </bottom>
      <diagonal/>
    </border>
    <border>
      <left style="thin">
        <color theme="2" tint="-0.499984740745262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2" tint="-0.499984740745262"/>
      </right>
      <top style="thin">
        <color theme="0"/>
      </top>
      <bottom style="thin">
        <color theme="0"/>
      </bottom>
      <diagonal/>
    </border>
    <border>
      <left style="thin">
        <color theme="2" tint="-0.499984740745262"/>
      </left>
      <right/>
      <top/>
      <bottom style="thin">
        <color theme="0"/>
      </bottom>
      <diagonal/>
    </border>
    <border>
      <left/>
      <right style="thin">
        <color theme="2" tint="-0.499984740745262"/>
      </right>
      <top/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theme="0"/>
      </bottom>
      <diagonal/>
    </border>
    <border>
      <left style="medium">
        <color indexed="64"/>
      </left>
      <right style="thin">
        <color theme="1" tint="0.499984740745262"/>
      </right>
      <top style="thin">
        <color theme="0"/>
      </top>
      <bottom/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/>
      <bottom/>
      <diagonal/>
    </border>
    <border>
      <left style="medium">
        <color indexed="64"/>
      </left>
      <right style="thin">
        <color theme="1" tint="0.499984740745262"/>
      </right>
      <top/>
      <bottom style="thin">
        <color theme="0"/>
      </bottom>
      <diagonal/>
    </border>
    <border>
      <left style="medium">
        <color indexed="64"/>
      </left>
      <right style="thin">
        <color theme="1" tint="0.499984740745262"/>
      </right>
      <top style="thin">
        <color theme="0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20">
    <xf numFmtId="0" fontId="0" fillId="0" borderId="0" xfId="0"/>
    <xf numFmtId="0" fontId="0" fillId="2" borderId="0" xfId="0" applyFill="1"/>
    <xf numFmtId="0" fontId="0" fillId="3" borderId="0" xfId="0" applyFill="1"/>
    <xf numFmtId="0" fontId="7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center"/>
    </xf>
    <xf numFmtId="164" fontId="5" fillId="0" borderId="1" xfId="1" applyNumberFormat="1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6" fillId="4" borderId="5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 vertical="center"/>
    </xf>
    <xf numFmtId="6" fontId="0" fillId="2" borderId="0" xfId="0" applyNumberFormat="1" applyFill="1"/>
    <xf numFmtId="0" fontId="8" fillId="0" borderId="1" xfId="0" applyFont="1" applyBorder="1" applyAlignment="1">
      <alignment horizontal="left" vertical="center" indent="1"/>
    </xf>
    <xf numFmtId="0" fontId="6" fillId="4" borderId="0" xfId="0" applyFont="1" applyFill="1" applyAlignment="1">
      <alignment horizontal="left"/>
    </xf>
    <xf numFmtId="9" fontId="8" fillId="2" borderId="0" xfId="0" quotePrefix="1" applyNumberFormat="1" applyFont="1" applyFill="1" applyAlignment="1">
      <alignment horizontal="center"/>
    </xf>
    <xf numFmtId="0" fontId="0" fillId="0" borderId="0" xfId="0" applyAlignment="1">
      <alignment horizontal="left"/>
    </xf>
    <xf numFmtId="164" fontId="0" fillId="2" borderId="0" xfId="0" applyNumberFormat="1" applyFill="1"/>
    <xf numFmtId="165" fontId="0" fillId="2" borderId="0" xfId="0" applyNumberFormat="1" applyFill="1"/>
    <xf numFmtId="0" fontId="0" fillId="4" borderId="0" xfId="0" applyFill="1"/>
    <xf numFmtId="0" fontId="1" fillId="2" borderId="0" xfId="0" applyFont="1" applyFill="1" applyAlignment="1">
      <alignment wrapText="1"/>
    </xf>
    <xf numFmtId="0" fontId="8" fillId="0" borderId="14" xfId="0" applyFont="1" applyBorder="1" applyAlignment="1">
      <alignment horizontal="left" vertical="center" indent="1"/>
    </xf>
    <xf numFmtId="0" fontId="0" fillId="5" borderId="0" xfId="0" applyFill="1"/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/>
    </xf>
    <xf numFmtId="9" fontId="0" fillId="2" borderId="0" xfId="2" applyFont="1" applyFill="1"/>
    <xf numFmtId="0" fontId="0" fillId="2" borderId="0" xfId="0" applyFill="1" applyAlignment="1">
      <alignment horizontal="left" vertical="center"/>
    </xf>
    <xf numFmtId="0" fontId="4" fillId="2" borderId="0" xfId="0" applyFont="1" applyFill="1"/>
    <xf numFmtId="9" fontId="0" fillId="2" borderId="12" xfId="0" applyNumberFormat="1" applyFill="1" applyBorder="1" applyAlignment="1">
      <alignment horizontal="center" vertical="center"/>
    </xf>
    <xf numFmtId="6" fontId="0" fillId="2" borderId="18" xfId="0" applyNumberFormat="1" applyFill="1" applyBorder="1" applyAlignment="1">
      <alignment horizontal="center" vertical="center"/>
    </xf>
    <xf numFmtId="0" fontId="0" fillId="5" borderId="0" xfId="0" applyFill="1" applyAlignment="1">
      <alignment horizontal="left"/>
    </xf>
    <xf numFmtId="0" fontId="3" fillId="5" borderId="0" xfId="0" applyFont="1" applyFill="1" applyAlignment="1">
      <alignment horizontal="left"/>
    </xf>
    <xf numFmtId="9" fontId="0" fillId="2" borderId="0" xfId="0" applyNumberFormat="1" applyFill="1"/>
    <xf numFmtId="43" fontId="0" fillId="2" borderId="0" xfId="1" applyFont="1" applyFill="1"/>
    <xf numFmtId="0" fontId="8" fillId="5" borderId="0" xfId="0" applyFont="1" applyFill="1" applyAlignment="1">
      <alignment horizontal="left"/>
    </xf>
    <xf numFmtId="0" fontId="6" fillId="2" borderId="0" xfId="0" applyFont="1" applyFill="1"/>
    <xf numFmtId="0" fontId="8" fillId="0" borderId="23" xfId="0" applyFont="1" applyBorder="1" applyAlignment="1">
      <alignment horizontal="left" vertical="center" indent="1"/>
    </xf>
    <xf numFmtId="0" fontId="8" fillId="0" borderId="24" xfId="0" applyFont="1" applyBorder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8" fillId="0" borderId="27" xfId="0" applyFont="1" applyBorder="1" applyAlignment="1">
      <alignment horizontal="left" vertical="center" indent="1"/>
    </xf>
    <xf numFmtId="0" fontId="8" fillId="0" borderId="28" xfId="0" applyFont="1" applyBorder="1" applyAlignment="1">
      <alignment horizontal="left" vertical="center" indent="1"/>
    </xf>
    <xf numFmtId="0" fontId="8" fillId="0" borderId="31" xfId="0" applyFont="1" applyBorder="1" applyAlignment="1">
      <alignment horizontal="left" vertical="center" indent="1"/>
    </xf>
    <xf numFmtId="0" fontId="8" fillId="0" borderId="32" xfId="0" applyFont="1" applyBorder="1" applyAlignment="1">
      <alignment horizontal="left" vertical="center" indent="1"/>
    </xf>
    <xf numFmtId="0" fontId="8" fillId="0" borderId="33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0" fontId="8" fillId="0" borderId="30" xfId="0" applyFont="1" applyBorder="1" applyAlignment="1">
      <alignment horizontal="left" vertical="center" indent="1"/>
    </xf>
    <xf numFmtId="0" fontId="0" fillId="2" borderId="1" xfId="0" applyFill="1" applyBorder="1" applyAlignment="1">
      <alignment vertical="center"/>
    </xf>
    <xf numFmtId="0" fontId="3" fillId="4" borderId="0" xfId="0" applyFont="1" applyFill="1"/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9" fontId="4" fillId="2" borderId="0" xfId="0" quotePrefix="1" applyNumberFormat="1" applyFont="1" applyFill="1"/>
    <xf numFmtId="9" fontId="4" fillId="2" borderId="0" xfId="0" quotePrefix="1" applyNumberFormat="1" applyFont="1" applyFill="1" applyAlignment="1">
      <alignment horizontal="center" vertical="center"/>
    </xf>
    <xf numFmtId="0" fontId="8" fillId="5" borderId="0" xfId="0" applyFont="1" applyFill="1"/>
    <xf numFmtId="0" fontId="3" fillId="5" borderId="0" xfId="0" applyFont="1" applyFill="1"/>
    <xf numFmtId="0" fontId="0" fillId="2" borderId="37" xfId="0" applyFill="1" applyBorder="1" applyAlignment="1">
      <alignment vertical="center" wrapText="1"/>
    </xf>
    <xf numFmtId="0" fontId="0" fillId="2" borderId="38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41" xfId="0" applyFill="1" applyBorder="1" applyAlignment="1">
      <alignment horizontal="left" vertical="center" wrapText="1"/>
    </xf>
    <xf numFmtId="0" fontId="0" fillId="2" borderId="41" xfId="0" quotePrefix="1" applyFill="1" applyBorder="1" applyAlignment="1">
      <alignment horizontal="left" vertical="center" wrapText="1"/>
    </xf>
    <xf numFmtId="0" fontId="0" fillId="2" borderId="41" xfId="0" applyFill="1" applyBorder="1" applyAlignment="1">
      <alignment horizontal="center" vertical="center" wrapText="1"/>
    </xf>
    <xf numFmtId="0" fontId="0" fillId="2" borderId="41" xfId="0" quotePrefix="1" applyFill="1" applyBorder="1" applyAlignment="1">
      <alignment horizontal="left" vertical="top" wrapText="1"/>
    </xf>
    <xf numFmtId="0" fontId="0" fillId="2" borderId="41" xfId="0" applyFill="1" applyBorder="1" applyAlignment="1">
      <alignment horizontal="left" vertical="center"/>
    </xf>
    <xf numFmtId="0" fontId="0" fillId="2" borderId="41" xfId="0" applyFill="1" applyBorder="1" applyAlignment="1">
      <alignment horizontal="center" vertical="center"/>
    </xf>
    <xf numFmtId="0" fontId="5" fillId="2" borderId="0" xfId="0" applyFont="1" applyFill="1"/>
    <xf numFmtId="0" fontId="11" fillId="2" borderId="0" xfId="3" applyFont="1" applyFill="1"/>
    <xf numFmtId="0" fontId="0" fillId="2" borderId="55" xfId="0" applyFill="1" applyBorder="1" applyAlignment="1">
      <alignment vertical="center"/>
    </xf>
    <xf numFmtId="0" fontId="0" fillId="2" borderId="56" xfId="0" applyFill="1" applyBorder="1" applyAlignment="1">
      <alignment vertical="center" wrapText="1"/>
    </xf>
    <xf numFmtId="0" fontId="0" fillId="2" borderId="59" xfId="0" applyFill="1" applyBorder="1" applyAlignment="1">
      <alignment vertical="center"/>
    </xf>
    <xf numFmtId="0" fontId="0" fillId="2" borderId="61" xfId="0" applyFill="1" applyBorder="1" applyAlignment="1">
      <alignment vertical="center"/>
    </xf>
    <xf numFmtId="0" fontId="0" fillId="2" borderId="62" xfId="0" applyFill="1" applyBorder="1" applyAlignment="1">
      <alignment vertical="center" wrapText="1"/>
    </xf>
    <xf numFmtId="0" fontId="0" fillId="2" borderId="0" xfId="0" applyFill="1" applyAlignment="1">
      <alignment wrapText="1"/>
    </xf>
    <xf numFmtId="0" fontId="6" fillId="4" borderId="9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0" fontId="6" fillId="4" borderId="7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164" fontId="5" fillId="2" borderId="0" xfId="0" applyNumberFormat="1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indent="1"/>
    </xf>
    <xf numFmtId="164" fontId="5" fillId="2" borderId="0" xfId="1" applyNumberFormat="1" applyFont="1" applyFill="1" applyBorder="1" applyAlignment="1">
      <alignment horizontal="center" vertical="center"/>
    </xf>
    <xf numFmtId="164" fontId="8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6" fillId="4" borderId="67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8" fillId="0" borderId="70" xfId="0" applyFont="1" applyBorder="1" applyAlignment="1">
      <alignment vertical="center"/>
    </xf>
    <xf numFmtId="0" fontId="8" fillId="0" borderId="75" xfId="0" applyFont="1" applyBorder="1" applyAlignment="1">
      <alignment vertical="center"/>
    </xf>
    <xf numFmtId="164" fontId="5" fillId="0" borderId="75" xfId="1" applyNumberFormat="1" applyFont="1" applyBorder="1" applyAlignment="1">
      <alignment horizontal="center" vertical="center"/>
    </xf>
    <xf numFmtId="0" fontId="8" fillId="6" borderId="75" xfId="0" applyFont="1" applyFill="1" applyBorder="1" applyAlignment="1">
      <alignment vertical="center"/>
    </xf>
    <xf numFmtId="164" fontId="5" fillId="7" borderId="75" xfId="1" applyNumberFormat="1" applyFont="1" applyFill="1" applyBorder="1" applyAlignment="1">
      <alignment horizontal="center" vertical="center"/>
    </xf>
    <xf numFmtId="164" fontId="5" fillId="0" borderId="76" xfId="1" applyNumberFormat="1" applyFont="1" applyBorder="1" applyAlignment="1">
      <alignment horizontal="center" vertical="center"/>
    </xf>
    <xf numFmtId="0" fontId="8" fillId="6" borderId="77" xfId="0" applyFont="1" applyFill="1" applyBorder="1" applyAlignment="1">
      <alignment vertical="center"/>
    </xf>
    <xf numFmtId="164" fontId="5" fillId="7" borderId="77" xfId="1" applyNumberFormat="1" applyFont="1" applyFill="1" applyBorder="1" applyAlignment="1">
      <alignment horizontal="center" vertical="center"/>
    </xf>
    <xf numFmtId="164" fontId="5" fillId="0" borderId="77" xfId="1" applyNumberFormat="1" applyFont="1" applyBorder="1" applyAlignment="1">
      <alignment horizontal="center" vertical="center"/>
    </xf>
    <xf numFmtId="164" fontId="5" fillId="0" borderId="78" xfId="1" applyNumberFormat="1" applyFont="1" applyBorder="1" applyAlignment="1">
      <alignment horizontal="center" vertical="center"/>
    </xf>
    <xf numFmtId="0" fontId="0" fillId="2" borderId="70" xfId="0" applyFill="1" applyBorder="1" applyAlignment="1">
      <alignment vertical="center"/>
    </xf>
    <xf numFmtId="0" fontId="0" fillId="2" borderId="75" xfId="0" applyFill="1" applyBorder="1" applyAlignment="1">
      <alignment vertical="center"/>
    </xf>
    <xf numFmtId="0" fontId="0" fillId="2" borderId="75" xfId="0" applyFill="1" applyBorder="1" applyAlignment="1">
      <alignment vertical="center" wrapText="1"/>
    </xf>
    <xf numFmtId="0" fontId="0" fillId="2" borderId="77" xfId="0" applyFill="1" applyBorder="1" applyAlignment="1">
      <alignment vertical="center"/>
    </xf>
    <xf numFmtId="0" fontId="6" fillId="4" borderId="87" xfId="0" applyFont="1" applyFill="1" applyBorder="1" applyAlignment="1">
      <alignment horizontal="left"/>
    </xf>
    <xf numFmtId="0" fontId="6" fillId="4" borderId="88" xfId="0" applyFont="1" applyFill="1" applyBorder="1" applyAlignment="1">
      <alignment horizontal="left"/>
    </xf>
    <xf numFmtId="0" fontId="6" fillId="4" borderId="89" xfId="0" applyFont="1" applyFill="1" applyBorder="1" applyAlignment="1">
      <alignment horizontal="left"/>
    </xf>
    <xf numFmtId="0" fontId="6" fillId="2" borderId="91" xfId="0" applyFont="1" applyFill="1" applyBorder="1" applyAlignment="1">
      <alignment horizontal="center"/>
    </xf>
    <xf numFmtId="9" fontId="8" fillId="2" borderId="91" xfId="0" quotePrefix="1" applyNumberFormat="1" applyFont="1" applyFill="1" applyBorder="1" applyAlignment="1">
      <alignment horizontal="center"/>
    </xf>
    <xf numFmtId="0" fontId="0" fillId="2" borderId="92" xfId="0" applyFill="1" applyBorder="1" applyAlignment="1">
      <alignment horizontal="left" wrapText="1"/>
    </xf>
    <xf numFmtId="9" fontId="8" fillId="2" borderId="92" xfId="0" quotePrefix="1" applyNumberFormat="1" applyFont="1" applyFill="1" applyBorder="1" applyAlignment="1">
      <alignment horizontal="center"/>
    </xf>
    <xf numFmtId="0" fontId="0" fillId="2" borderId="92" xfId="0" applyFill="1" applyBorder="1" applyAlignment="1">
      <alignment horizontal="left" vertical="center"/>
    </xf>
    <xf numFmtId="0" fontId="0" fillId="2" borderId="92" xfId="0" applyFill="1" applyBorder="1" applyAlignment="1">
      <alignment horizontal="center"/>
    </xf>
    <xf numFmtId="0" fontId="8" fillId="2" borderId="93" xfId="0" applyFont="1" applyFill="1" applyBorder="1" applyAlignment="1">
      <alignment horizontal="left" vertical="center"/>
    </xf>
    <xf numFmtId="0" fontId="0" fillId="2" borderId="93" xfId="0" applyFill="1" applyBorder="1" applyAlignment="1">
      <alignment horizontal="center"/>
    </xf>
    <xf numFmtId="9" fontId="8" fillId="2" borderId="93" xfId="0" quotePrefix="1" applyNumberFormat="1" applyFont="1" applyFill="1" applyBorder="1" applyAlignment="1">
      <alignment horizontal="center"/>
    </xf>
    <xf numFmtId="0" fontId="0" fillId="2" borderId="95" xfId="0" applyFill="1" applyBorder="1" applyAlignment="1">
      <alignment horizontal="left" indent="1"/>
    </xf>
    <xf numFmtId="6" fontId="8" fillId="2" borderId="95" xfId="0" applyNumberFormat="1" applyFont="1" applyFill="1" applyBorder="1" applyAlignment="1">
      <alignment horizontal="center" vertical="center"/>
    </xf>
    <xf numFmtId="0" fontId="0" fillId="2" borderId="92" xfId="0" applyFill="1" applyBorder="1" applyAlignment="1">
      <alignment horizontal="left" indent="1"/>
    </xf>
    <xf numFmtId="6" fontId="8" fillId="2" borderId="92" xfId="0" applyNumberFormat="1" applyFont="1" applyFill="1" applyBorder="1" applyAlignment="1">
      <alignment horizontal="center" vertical="center"/>
    </xf>
    <xf numFmtId="164" fontId="5" fillId="2" borderId="0" xfId="1" applyNumberFormat="1" applyFont="1" applyFill="1" applyBorder="1" applyAlignment="1">
      <alignment vertical="center"/>
    </xf>
    <xf numFmtId="164" fontId="2" fillId="2" borderId="0" xfId="1" applyNumberFormat="1" applyFont="1" applyFill="1" applyBorder="1" applyAlignment="1">
      <alignment vertical="center"/>
    </xf>
    <xf numFmtId="164" fontId="5" fillId="0" borderId="75" xfId="1" applyNumberFormat="1" applyFont="1" applyBorder="1" applyAlignment="1">
      <alignment horizontal="right" vertical="center" wrapText="1"/>
    </xf>
    <xf numFmtId="164" fontId="5" fillId="0" borderId="77" xfId="1" applyNumberFormat="1" applyFont="1" applyBorder="1" applyAlignment="1">
      <alignment horizontal="right" vertical="center" wrapText="1"/>
    </xf>
    <xf numFmtId="0" fontId="6" fillId="4" borderId="101" xfId="0" applyFont="1" applyFill="1" applyBorder="1" applyAlignment="1">
      <alignment horizontal="left"/>
    </xf>
    <xf numFmtId="0" fontId="6" fillId="4" borderId="90" xfId="0" applyFont="1" applyFill="1" applyBorder="1" applyAlignment="1">
      <alignment horizontal="center" vertical="center"/>
    </xf>
    <xf numFmtId="0" fontId="0" fillId="2" borderId="102" xfId="0" quotePrefix="1" applyFill="1" applyBorder="1" applyAlignment="1">
      <alignment horizontal="left" vertical="center" wrapText="1"/>
    </xf>
    <xf numFmtId="0" fontId="0" fillId="2" borderId="102" xfId="0" applyFill="1" applyBorder="1" applyAlignment="1">
      <alignment horizontal="center" vertical="center" wrapText="1"/>
    </xf>
    <xf numFmtId="0" fontId="8" fillId="0" borderId="104" xfId="0" applyFont="1" applyBorder="1" applyAlignment="1">
      <alignment horizontal="left" vertical="center" indent="1"/>
    </xf>
    <xf numFmtId="0" fontId="8" fillId="0" borderId="35" xfId="0" applyFont="1" applyBorder="1" applyAlignment="1">
      <alignment horizontal="left" vertical="center" indent="1"/>
    </xf>
    <xf numFmtId="0" fontId="6" fillId="4" borderId="118" xfId="0" applyFont="1" applyFill="1" applyBorder="1" applyAlignment="1">
      <alignment horizontal="center" vertical="center" wrapText="1"/>
    </xf>
    <xf numFmtId="0" fontId="6" fillId="4" borderId="119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168" fontId="17" fillId="2" borderId="0" xfId="0" applyNumberFormat="1" applyFont="1" applyFill="1" applyAlignment="1">
      <alignment horizontal="center" vertical="center"/>
    </xf>
    <xf numFmtId="168" fontId="16" fillId="2" borderId="0" xfId="0" applyNumberFormat="1" applyFont="1" applyFill="1" applyAlignment="1">
      <alignment horizontal="center" vertical="center"/>
    </xf>
    <xf numFmtId="168" fontId="18" fillId="2" borderId="0" xfId="0" applyNumberFormat="1" applyFont="1" applyFill="1" applyAlignment="1">
      <alignment horizontal="center" vertical="center"/>
    </xf>
    <xf numFmtId="168" fontId="19" fillId="2" borderId="0" xfId="0" applyNumberFormat="1" applyFont="1" applyFill="1" applyAlignment="1">
      <alignment horizontal="center" vertical="center"/>
    </xf>
    <xf numFmtId="168" fontId="18" fillId="2" borderId="0" xfId="0" applyNumberFormat="1" applyFont="1" applyFill="1" applyAlignment="1">
      <alignment horizontal="center" vertical="center" wrapText="1"/>
    </xf>
    <xf numFmtId="168" fontId="17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0" fillId="3" borderId="0" xfId="0" applyFill="1" applyAlignment="1">
      <alignment wrapText="1"/>
    </xf>
    <xf numFmtId="3" fontId="0" fillId="2" borderId="0" xfId="0" applyNumberFormat="1" applyFill="1"/>
    <xf numFmtId="0" fontId="21" fillId="2" borderId="0" xfId="0" applyFont="1" applyFill="1" applyAlignment="1">
      <alignment wrapText="1"/>
    </xf>
    <xf numFmtId="0" fontId="21" fillId="2" borderId="0" xfId="0" applyFont="1" applyFill="1"/>
    <xf numFmtId="0" fontId="6" fillId="2" borderId="0" xfId="0" applyFont="1" applyFill="1" applyAlignment="1">
      <alignment horizontal="center"/>
    </xf>
    <xf numFmtId="6" fontId="8" fillId="2" borderId="0" xfId="0" applyNumberFormat="1" applyFont="1" applyFill="1" applyAlignment="1">
      <alignment horizontal="center" vertical="center"/>
    </xf>
    <xf numFmtId="166" fontId="20" fillId="8" borderId="122" xfId="0" applyNumberFormat="1" applyFont="1" applyFill="1" applyBorder="1" applyAlignment="1">
      <alignment horizontal="center" vertical="center" wrapText="1"/>
    </xf>
    <xf numFmtId="166" fontId="20" fillId="8" borderId="127" xfId="0" applyNumberFormat="1" applyFont="1" applyFill="1" applyBorder="1" applyAlignment="1">
      <alignment horizontal="center" vertical="center" wrapText="1"/>
    </xf>
    <xf numFmtId="167" fontId="20" fillId="8" borderId="127" xfId="0" applyNumberFormat="1" applyFont="1" applyFill="1" applyBorder="1" applyAlignment="1">
      <alignment horizontal="center" vertical="center" wrapText="1"/>
    </xf>
    <xf numFmtId="167" fontId="20" fillId="8" borderId="128" xfId="0" applyNumberFormat="1" applyFont="1" applyFill="1" applyBorder="1" applyAlignment="1">
      <alignment horizontal="center" vertical="center" wrapText="1"/>
    </xf>
    <xf numFmtId="166" fontId="20" fillId="8" borderId="130" xfId="0" applyNumberFormat="1" applyFont="1" applyFill="1" applyBorder="1" applyAlignment="1">
      <alignment horizontal="center" vertical="center" wrapText="1"/>
    </xf>
    <xf numFmtId="167" fontId="23" fillId="0" borderId="133" xfId="1" applyNumberFormat="1" applyFont="1" applyBorder="1" applyAlignment="1">
      <alignment horizontal="center" vertical="center"/>
    </xf>
    <xf numFmtId="167" fontId="23" fillId="2" borderId="133" xfId="1" applyNumberFormat="1" applyFont="1" applyFill="1" applyBorder="1" applyAlignment="1">
      <alignment horizontal="center" vertical="center"/>
    </xf>
    <xf numFmtId="167" fontId="23" fillId="2" borderId="134" xfId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 textRotation="90"/>
    </xf>
    <xf numFmtId="0" fontId="6" fillId="4" borderId="97" xfId="0" applyFont="1" applyFill="1" applyBorder="1" applyAlignment="1">
      <alignment horizontal="center" vertical="center" wrapText="1"/>
    </xf>
    <xf numFmtId="0" fontId="6" fillId="4" borderId="151" xfId="0" applyFont="1" applyFill="1" applyBorder="1" applyAlignment="1">
      <alignment horizontal="center" vertical="center" wrapText="1"/>
    </xf>
    <xf numFmtId="0" fontId="6" fillId="4" borderId="156" xfId="0" applyFont="1" applyFill="1" applyBorder="1" applyAlignment="1">
      <alignment horizontal="center" vertical="center" wrapText="1"/>
    </xf>
    <xf numFmtId="0" fontId="0" fillId="2" borderId="75" xfId="0" applyFill="1" applyBorder="1" applyAlignment="1">
      <alignment wrapText="1"/>
    </xf>
    <xf numFmtId="0" fontId="0" fillId="2" borderId="70" xfId="0" applyFill="1" applyBorder="1" applyAlignment="1">
      <alignment wrapText="1"/>
    </xf>
    <xf numFmtId="0" fontId="8" fillId="2" borderId="163" xfId="0" applyFont="1" applyFill="1" applyBorder="1" applyAlignment="1">
      <alignment vertical="center" wrapText="1"/>
    </xf>
    <xf numFmtId="0" fontId="8" fillId="2" borderId="121" xfId="0" applyFont="1" applyFill="1" applyBorder="1" applyAlignment="1">
      <alignment vertical="center" wrapText="1"/>
    </xf>
    <xf numFmtId="0" fontId="8" fillId="2" borderId="165" xfId="0" applyFont="1" applyFill="1" applyBorder="1" applyAlignment="1">
      <alignment vertical="center" wrapText="1"/>
    </xf>
    <xf numFmtId="0" fontId="0" fillId="2" borderId="152" xfId="0" applyFill="1" applyBorder="1" applyAlignment="1">
      <alignment horizontal="center" vertical="center" wrapText="1"/>
    </xf>
    <xf numFmtId="0" fontId="0" fillId="2" borderId="127" xfId="0" applyFill="1" applyBorder="1" applyAlignment="1">
      <alignment horizontal="center" vertical="center" wrapText="1"/>
    </xf>
    <xf numFmtId="0" fontId="0" fillId="2" borderId="122" xfId="0" applyFill="1" applyBorder="1" applyAlignment="1">
      <alignment horizontal="center" vertical="center" wrapText="1"/>
    </xf>
    <xf numFmtId="168" fontId="0" fillId="2" borderId="152" xfId="0" applyNumberFormat="1" applyFill="1" applyBorder="1" applyAlignment="1">
      <alignment horizontal="center" vertical="center"/>
    </xf>
    <xf numFmtId="0" fontId="0" fillId="2" borderId="140" xfId="0" applyFill="1" applyBorder="1" applyAlignment="1">
      <alignment vertical="center" wrapText="1"/>
    </xf>
    <xf numFmtId="0" fontId="0" fillId="2" borderId="152" xfId="0" applyFill="1" applyBorder="1" applyAlignment="1">
      <alignment vertical="center" wrapText="1"/>
    </xf>
    <xf numFmtId="0" fontId="0" fillId="2" borderId="157" xfId="0" applyFill="1" applyBorder="1" applyAlignment="1">
      <alignment vertical="top" wrapText="1"/>
    </xf>
    <xf numFmtId="0" fontId="0" fillId="2" borderId="90" xfId="0" applyFill="1" applyBorder="1" applyAlignment="1">
      <alignment vertical="top" wrapText="1"/>
    </xf>
    <xf numFmtId="0" fontId="0" fillId="2" borderId="158" xfId="0" applyFill="1" applyBorder="1" applyAlignment="1">
      <alignment vertical="top" wrapText="1"/>
    </xf>
    <xf numFmtId="0" fontId="0" fillId="2" borderId="133" xfId="0" applyFill="1" applyBorder="1" applyAlignment="1">
      <alignment vertical="center" wrapText="1"/>
    </xf>
    <xf numFmtId="0" fontId="8" fillId="2" borderId="155" xfId="0" applyFont="1" applyFill="1" applyBorder="1" applyAlignment="1">
      <alignment vertical="center"/>
    </xf>
    <xf numFmtId="0" fontId="8" fillId="2" borderId="75" xfId="0" applyFont="1" applyFill="1" applyBorder="1" applyAlignment="1">
      <alignment vertical="center"/>
    </xf>
    <xf numFmtId="0" fontId="8" fillId="2" borderId="75" xfId="0" applyFont="1" applyFill="1" applyBorder="1" applyAlignment="1">
      <alignment vertical="center" wrapText="1"/>
    </xf>
    <xf numFmtId="0" fontId="8" fillId="2" borderId="150" xfId="0" applyFont="1" applyFill="1" applyBorder="1" applyAlignment="1">
      <alignment horizontal="left" vertical="center" wrapText="1"/>
    </xf>
    <xf numFmtId="0" fontId="0" fillId="2" borderId="133" xfId="0" applyFill="1" applyBorder="1" applyAlignment="1">
      <alignment horizontal="center" vertical="center" wrapText="1"/>
    </xf>
    <xf numFmtId="0" fontId="6" fillId="4" borderId="139" xfId="0" applyFont="1" applyFill="1" applyBorder="1" applyAlignment="1">
      <alignment horizontal="center" vertical="center" wrapText="1"/>
    </xf>
    <xf numFmtId="0" fontId="6" fillId="4" borderId="140" xfId="0" applyFont="1" applyFill="1" applyBorder="1" applyAlignment="1">
      <alignment horizontal="center" vertical="center"/>
    </xf>
    <xf numFmtId="0" fontId="6" fillId="4" borderId="140" xfId="0" applyFont="1" applyFill="1" applyBorder="1" applyAlignment="1">
      <alignment horizontal="center" vertical="center" wrapText="1"/>
    </xf>
    <xf numFmtId="164" fontId="2" fillId="0" borderId="153" xfId="1" applyNumberFormat="1" applyFont="1" applyBorder="1" applyAlignment="1">
      <alignment horizontal="center" vertical="center"/>
    </xf>
    <xf numFmtId="164" fontId="8" fillId="0" borderId="154" xfId="0" applyNumberFormat="1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0" fillId="2" borderId="18" xfId="0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3" fillId="4" borderId="15" xfId="0" applyFont="1" applyFill="1" applyBorder="1" applyAlignment="1">
      <alignment horizontal="center" vertical="center"/>
    </xf>
    <xf numFmtId="0" fontId="3" fillId="4" borderId="176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177" xfId="0" applyFont="1" applyFill="1" applyBorder="1" applyAlignment="1">
      <alignment horizontal="center" vertical="center" wrapText="1"/>
    </xf>
    <xf numFmtId="0" fontId="0" fillId="2" borderId="102" xfId="0" applyFill="1" applyBorder="1" applyAlignment="1">
      <alignment vertical="center" wrapText="1"/>
    </xf>
    <xf numFmtId="0" fontId="0" fillId="2" borderId="41" xfId="0" applyFill="1" applyBorder="1" applyAlignment="1">
      <alignment vertical="center" wrapText="1"/>
    </xf>
    <xf numFmtId="0" fontId="8" fillId="2" borderId="43" xfId="0" applyFont="1" applyFill="1" applyBorder="1" applyAlignment="1">
      <alignment horizontal="left" vertical="center" wrapText="1"/>
    </xf>
    <xf numFmtId="0" fontId="8" fillId="2" borderId="43" xfId="0" applyFont="1" applyFill="1" applyBorder="1" applyAlignment="1">
      <alignment horizontal="left" vertical="center"/>
    </xf>
    <xf numFmtId="0" fontId="6" fillId="4" borderId="18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6" fillId="4" borderId="184" xfId="0" applyFont="1" applyFill="1" applyBorder="1" applyAlignment="1">
      <alignment horizontal="center" vertical="center" wrapText="1"/>
    </xf>
    <xf numFmtId="0" fontId="6" fillId="4" borderId="187" xfId="0" applyFont="1" applyFill="1" applyBorder="1" applyAlignment="1">
      <alignment horizontal="center" vertical="center" wrapText="1"/>
    </xf>
    <xf numFmtId="0" fontId="8" fillId="0" borderId="188" xfId="0" applyFont="1" applyBorder="1" applyAlignment="1">
      <alignment horizontal="left" vertical="center"/>
    </xf>
    <xf numFmtId="0" fontId="8" fillId="0" borderId="127" xfId="0" applyFont="1" applyBorder="1" applyAlignment="1">
      <alignment vertical="center"/>
    </xf>
    <xf numFmtId="168" fontId="0" fillId="2" borderId="127" xfId="0" applyNumberFormat="1" applyFill="1" applyBorder="1" applyAlignment="1">
      <alignment horizontal="center" vertical="center"/>
    </xf>
    <xf numFmtId="164" fontId="2" fillId="0" borderId="127" xfId="1" applyNumberFormat="1" applyFont="1" applyBorder="1" applyAlignment="1">
      <alignment vertical="center"/>
    </xf>
    <xf numFmtId="164" fontId="8" fillId="0" borderId="128" xfId="0" applyNumberFormat="1" applyFont="1" applyBorder="1" applyAlignment="1">
      <alignment vertical="center"/>
    </xf>
    <xf numFmtId="0" fontId="8" fillId="0" borderId="189" xfId="0" applyFont="1" applyBorder="1" applyAlignment="1">
      <alignment horizontal="left" vertical="center"/>
    </xf>
    <xf numFmtId="168" fontId="0" fillId="2" borderId="122" xfId="0" applyNumberFormat="1" applyFill="1" applyBorder="1" applyAlignment="1">
      <alignment horizontal="center" vertical="center"/>
    </xf>
    <xf numFmtId="164" fontId="2" fillId="0" borderId="122" xfId="1" applyNumberFormat="1" applyFont="1" applyBorder="1" applyAlignment="1">
      <alignment vertical="center"/>
    </xf>
    <xf numFmtId="164" fontId="8" fillId="0" borderId="130" xfId="0" applyNumberFormat="1" applyFont="1" applyBorder="1" applyAlignment="1">
      <alignment vertical="center"/>
    </xf>
    <xf numFmtId="0" fontId="8" fillId="0" borderId="122" xfId="0" applyFont="1" applyBorder="1" applyAlignment="1">
      <alignment vertical="center"/>
    </xf>
    <xf numFmtId="0" fontId="8" fillId="0" borderId="143" xfId="0" applyFont="1" applyBorder="1" applyAlignment="1">
      <alignment horizontal="left" vertical="center"/>
    </xf>
    <xf numFmtId="168" fontId="0" fillId="2" borderId="133" xfId="0" applyNumberFormat="1" applyFill="1" applyBorder="1" applyAlignment="1">
      <alignment horizontal="center" vertical="center"/>
    </xf>
    <xf numFmtId="0" fontId="0" fillId="2" borderId="127" xfId="0" applyFill="1" applyBorder="1" applyAlignment="1">
      <alignment wrapText="1"/>
    </xf>
    <xf numFmtId="0" fontId="0" fillId="2" borderId="122" xfId="0" applyFill="1" applyBorder="1" applyAlignment="1">
      <alignment wrapText="1"/>
    </xf>
    <xf numFmtId="0" fontId="8" fillId="0" borderId="193" xfId="0" applyFont="1" applyBorder="1" applyAlignment="1">
      <alignment vertical="center"/>
    </xf>
    <xf numFmtId="164" fontId="2" fillId="0" borderId="194" xfId="1" applyNumberFormat="1" applyFont="1" applyBorder="1" applyAlignment="1">
      <alignment horizontal="center" vertical="center"/>
    </xf>
    <xf numFmtId="164" fontId="2" fillId="0" borderId="194" xfId="1" applyNumberFormat="1" applyFont="1" applyBorder="1" applyAlignment="1">
      <alignment vertical="center"/>
    </xf>
    <xf numFmtId="164" fontId="2" fillId="0" borderId="195" xfId="1" applyNumberFormat="1" applyFont="1" applyBorder="1" applyAlignment="1">
      <alignment vertical="center"/>
    </xf>
    <xf numFmtId="0" fontId="8" fillId="0" borderId="196" xfId="0" applyFont="1" applyBorder="1" applyAlignment="1">
      <alignment vertical="center"/>
    </xf>
    <xf numFmtId="164" fontId="2" fillId="0" borderId="122" xfId="1" applyNumberFormat="1" applyFont="1" applyBorder="1" applyAlignment="1">
      <alignment horizontal="center" vertical="center"/>
    </xf>
    <xf numFmtId="164" fontId="2" fillId="0" borderId="130" xfId="1" applyNumberFormat="1" applyFont="1" applyBorder="1" applyAlignment="1">
      <alignment vertical="center"/>
    </xf>
    <xf numFmtId="0" fontId="8" fillId="0" borderId="196" xfId="0" applyFont="1" applyBorder="1" applyAlignment="1">
      <alignment horizontal="left" vertical="center"/>
    </xf>
    <xf numFmtId="0" fontId="8" fillId="0" borderId="197" xfId="0" applyFont="1" applyBorder="1" applyAlignment="1">
      <alignment vertical="center"/>
    </xf>
    <xf numFmtId="164" fontId="2" fillId="0" borderId="133" xfId="1" applyNumberFormat="1" applyFont="1" applyBorder="1" applyAlignment="1">
      <alignment horizontal="center" vertical="center"/>
    </xf>
    <xf numFmtId="164" fontId="2" fillId="0" borderId="133" xfId="1" applyNumberFormat="1" applyFont="1" applyBorder="1" applyAlignment="1">
      <alignment vertical="center"/>
    </xf>
    <xf numFmtId="164" fontId="2" fillId="0" borderId="134" xfId="1" applyNumberFormat="1" applyFont="1" applyBorder="1" applyAlignment="1">
      <alignment vertical="center"/>
    </xf>
    <xf numFmtId="0" fontId="3" fillId="4" borderId="45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0" fontId="6" fillId="4" borderId="20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8" fillId="0" borderId="202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8" fillId="0" borderId="202" xfId="0" applyFont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/>
    </xf>
    <xf numFmtId="0" fontId="8" fillId="0" borderId="206" xfId="0" applyFont="1" applyBorder="1" applyAlignment="1">
      <alignment horizontal="center" vertical="center"/>
    </xf>
    <xf numFmtId="0" fontId="8" fillId="0" borderId="207" xfId="0" applyFont="1" applyBorder="1" applyAlignment="1">
      <alignment horizontal="center" vertical="center"/>
    </xf>
    <xf numFmtId="0" fontId="8" fillId="0" borderId="206" xfId="0" applyFont="1" applyBorder="1" applyAlignment="1">
      <alignment horizontal="left" vertical="center" wrapText="1"/>
    </xf>
    <xf numFmtId="0" fontId="0" fillId="0" borderId="206" xfId="0" applyBorder="1" applyAlignment="1">
      <alignment vertical="center" wrapText="1"/>
    </xf>
    <xf numFmtId="0" fontId="0" fillId="2" borderId="19" xfId="0" applyFill="1" applyBorder="1" applyAlignment="1">
      <alignment horizontal="left" vertical="center" wrapText="1"/>
    </xf>
    <xf numFmtId="0" fontId="0" fillId="0" borderId="0" xfId="0" applyAlignment="1">
      <alignment horizontal="center" vertical="center" textRotation="90" wrapText="1"/>
    </xf>
    <xf numFmtId="0" fontId="0" fillId="2" borderId="18" xfId="0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12" xfId="0" applyFill="1" applyBorder="1" applyAlignment="1">
      <alignment horizontal="left" vertical="center" wrapText="1"/>
    </xf>
    <xf numFmtId="0" fontId="1" fillId="2" borderId="0" xfId="0" applyFont="1" applyFill="1" applyAlignment="1">
      <alignment horizontal="right" wrapText="1"/>
    </xf>
    <xf numFmtId="0" fontId="6" fillId="4" borderId="94" xfId="0" applyFont="1" applyFill="1" applyBorder="1" applyAlignment="1">
      <alignment horizontal="center" vertical="center" wrapText="1"/>
    </xf>
    <xf numFmtId="0" fontId="6" fillId="4" borderId="174" xfId="0" applyFont="1" applyFill="1" applyBorder="1" applyAlignment="1">
      <alignment horizontal="center" vertical="center" wrapText="1"/>
    </xf>
    <xf numFmtId="164" fontId="5" fillId="0" borderId="175" xfId="1" applyNumberFormat="1" applyFont="1" applyBorder="1" applyAlignment="1">
      <alignment horizontal="center" vertical="center"/>
    </xf>
    <xf numFmtId="164" fontId="5" fillId="0" borderId="14" xfId="1" applyNumberFormat="1" applyFont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6" fillId="4" borderId="15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left"/>
    </xf>
    <xf numFmtId="0" fontId="6" fillId="4" borderId="13" xfId="0" applyFont="1" applyFill="1" applyBorder="1" applyAlignment="1">
      <alignment horizontal="left"/>
    </xf>
    <xf numFmtId="9" fontId="0" fillId="0" borderId="18" xfId="0" applyNumberFormat="1" applyBorder="1" applyAlignment="1">
      <alignment horizontal="center" vertical="center"/>
    </xf>
    <xf numFmtId="9" fontId="8" fillId="2" borderId="12" xfId="0" quotePrefix="1" applyNumberFormat="1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0" fillId="2" borderId="18" xfId="0" applyFill="1" applyBorder="1" applyAlignment="1">
      <alignment horizontal="left" wrapText="1"/>
    </xf>
    <xf numFmtId="6" fontId="8" fillId="2" borderId="95" xfId="0" applyNumberFormat="1" applyFont="1" applyFill="1" applyBorder="1" applyAlignment="1">
      <alignment horizontal="center" vertical="center"/>
    </xf>
    <xf numFmtId="6" fontId="8" fillId="2" borderId="92" xfId="0" applyNumberFormat="1" applyFont="1" applyFill="1" applyBorder="1" applyAlignment="1">
      <alignment horizontal="center" vertical="center"/>
    </xf>
    <xf numFmtId="0" fontId="8" fillId="2" borderId="93" xfId="0" applyFont="1" applyFill="1" applyBorder="1" applyAlignment="1">
      <alignment horizontal="left" vertical="center"/>
    </xf>
    <xf numFmtId="9" fontId="8" fillId="2" borderId="93" xfId="0" quotePrefix="1" applyNumberFormat="1" applyFont="1" applyFill="1" applyBorder="1" applyAlignment="1">
      <alignment horizontal="center"/>
    </xf>
    <xf numFmtId="9" fontId="8" fillId="2" borderId="96" xfId="0" quotePrefix="1" applyNumberFormat="1" applyFont="1" applyFill="1" applyBorder="1" applyAlignment="1">
      <alignment horizontal="center"/>
    </xf>
    <xf numFmtId="9" fontId="8" fillId="2" borderId="92" xfId="0" quotePrefix="1" applyNumberFormat="1" applyFont="1" applyFill="1" applyBorder="1" applyAlignment="1">
      <alignment horizontal="center"/>
    </xf>
    <xf numFmtId="0" fontId="6" fillId="4" borderId="7" xfId="0" applyFont="1" applyFill="1" applyBorder="1" applyAlignment="1">
      <alignment horizontal="left"/>
    </xf>
    <xf numFmtId="0" fontId="6" fillId="4" borderId="94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0" fillId="2" borderId="95" xfId="0" applyFill="1" applyBorder="1" applyAlignment="1">
      <alignment horizontal="left"/>
    </xf>
    <xf numFmtId="0" fontId="0" fillId="2" borderId="95" xfId="0" applyFill="1" applyBorder="1" applyAlignment="1">
      <alignment horizontal="left" wrapText="1"/>
    </xf>
    <xf numFmtId="0" fontId="0" fillId="2" borderId="92" xfId="0" applyFill="1" applyBorder="1" applyAlignment="1">
      <alignment horizontal="left" wrapText="1"/>
    </xf>
    <xf numFmtId="0" fontId="0" fillId="2" borderId="92" xfId="0" applyFill="1" applyBorder="1" applyAlignment="1">
      <alignment horizontal="left"/>
    </xf>
    <xf numFmtId="0" fontId="8" fillId="2" borderId="92" xfId="0" applyFont="1" applyFill="1" applyBorder="1" applyAlignment="1">
      <alignment horizontal="center" vertical="center"/>
    </xf>
    <xf numFmtId="9" fontId="8" fillId="2" borderId="91" xfId="0" quotePrefix="1" applyNumberFormat="1" applyFont="1" applyFill="1" applyBorder="1" applyAlignment="1">
      <alignment horizontal="center"/>
    </xf>
    <xf numFmtId="0" fontId="0" fillId="2" borderId="92" xfId="0" applyFill="1" applyBorder="1" applyAlignment="1">
      <alignment horizontal="left" vertical="center"/>
    </xf>
    <xf numFmtId="0" fontId="3" fillId="4" borderId="0" xfId="0" applyFont="1" applyFill="1" applyAlignment="1">
      <alignment horizontal="left"/>
    </xf>
    <xf numFmtId="0" fontId="6" fillId="4" borderId="87" xfId="0" applyFont="1" applyFill="1" applyBorder="1" applyAlignment="1">
      <alignment horizontal="left"/>
    </xf>
    <xf numFmtId="0" fontId="6" fillId="4" borderId="88" xfId="0" applyFont="1" applyFill="1" applyBorder="1" applyAlignment="1">
      <alignment horizontal="left"/>
    </xf>
    <xf numFmtId="0" fontId="6" fillId="4" borderId="89" xfId="0" applyFont="1" applyFill="1" applyBorder="1" applyAlignment="1">
      <alignment horizontal="left"/>
    </xf>
    <xf numFmtId="0" fontId="6" fillId="4" borderId="87" xfId="0" applyFont="1" applyFill="1" applyBorder="1" applyAlignment="1">
      <alignment horizontal="center"/>
    </xf>
    <xf numFmtId="0" fontId="6" fillId="4" borderId="88" xfId="0" applyFont="1" applyFill="1" applyBorder="1" applyAlignment="1">
      <alignment horizontal="center"/>
    </xf>
    <xf numFmtId="0" fontId="6" fillId="4" borderId="90" xfId="0" applyFont="1" applyFill="1" applyBorder="1" applyAlignment="1">
      <alignment horizontal="center"/>
    </xf>
    <xf numFmtId="164" fontId="5" fillId="0" borderId="75" xfId="1" applyNumberFormat="1" applyFont="1" applyBorder="1" applyAlignment="1">
      <alignment horizontal="center" vertical="center"/>
    </xf>
    <xf numFmtId="164" fontId="5" fillId="0" borderId="76" xfId="1" applyNumberFormat="1" applyFont="1" applyBorder="1" applyAlignment="1">
      <alignment horizontal="center" vertical="center"/>
    </xf>
    <xf numFmtId="164" fontId="5" fillId="0" borderId="77" xfId="1" applyNumberFormat="1" applyFont="1" applyBorder="1" applyAlignment="1">
      <alignment horizontal="center" vertical="center"/>
    </xf>
    <xf numFmtId="164" fontId="5" fillId="0" borderId="78" xfId="1" applyNumberFormat="1" applyFont="1" applyBorder="1" applyAlignment="1">
      <alignment horizontal="center" vertical="center"/>
    </xf>
    <xf numFmtId="0" fontId="6" fillId="4" borderId="80" xfId="0" applyFont="1" applyFill="1" applyBorder="1" applyAlignment="1">
      <alignment horizontal="center" vertical="center"/>
    </xf>
    <xf numFmtId="0" fontId="6" fillId="4" borderId="81" xfId="0" applyFont="1" applyFill="1" applyBorder="1" applyAlignment="1">
      <alignment horizontal="center" vertical="center"/>
    </xf>
    <xf numFmtId="0" fontId="6" fillId="4" borderId="82" xfId="0" applyFont="1" applyFill="1" applyBorder="1" applyAlignment="1">
      <alignment horizontal="center" vertical="center"/>
    </xf>
    <xf numFmtId="0" fontId="6" fillId="4" borderId="83" xfId="0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center" vertical="center"/>
    </xf>
    <xf numFmtId="164" fontId="5" fillId="0" borderId="73" xfId="1" applyNumberFormat="1" applyFont="1" applyBorder="1" applyAlignment="1">
      <alignment horizontal="center" vertical="center"/>
    </xf>
    <xf numFmtId="164" fontId="5" fillId="2" borderId="70" xfId="0" applyNumberFormat="1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8" fillId="6" borderId="70" xfId="0" applyFont="1" applyFill="1" applyBorder="1" applyAlignment="1">
      <alignment horizontal="center" vertical="center"/>
    </xf>
    <xf numFmtId="0" fontId="8" fillId="6" borderId="75" xfId="0" applyFont="1" applyFill="1" applyBorder="1" applyAlignment="1">
      <alignment horizontal="center" vertical="center"/>
    </xf>
    <xf numFmtId="0" fontId="8" fillId="6" borderId="77" xfId="0" applyFont="1" applyFill="1" applyBorder="1" applyAlignment="1">
      <alignment horizontal="center" vertical="center"/>
    </xf>
    <xf numFmtId="164" fontId="5" fillId="2" borderId="73" xfId="0" applyNumberFormat="1" applyFont="1" applyFill="1" applyBorder="1" applyAlignment="1">
      <alignment horizontal="center" vertical="center" wrapText="1"/>
    </xf>
    <xf numFmtId="0" fontId="5" fillId="2" borderId="76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0" fontId="8" fillId="0" borderId="75" xfId="0" applyFont="1" applyBorder="1" applyAlignment="1">
      <alignment horizontal="left" vertical="center"/>
    </xf>
    <xf numFmtId="0" fontId="8" fillId="0" borderId="77" xfId="0" applyFont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6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left" wrapText="1"/>
    </xf>
    <xf numFmtId="0" fontId="0" fillId="0" borderId="77" xfId="0" applyBorder="1" applyAlignment="1">
      <alignment horizontal="left" wrapText="1"/>
    </xf>
    <xf numFmtId="0" fontId="6" fillId="4" borderId="74" xfId="0" applyFont="1" applyFill="1" applyBorder="1" applyAlignment="1">
      <alignment horizontal="center" vertical="center" wrapText="1"/>
    </xf>
    <xf numFmtId="0" fontId="6" fillId="4" borderId="79" xfId="0" applyFont="1" applyFill="1" applyBorder="1" applyAlignment="1">
      <alignment horizontal="center" vertical="center" wrapText="1"/>
    </xf>
    <xf numFmtId="0" fontId="0" fillId="2" borderId="70" xfId="0" applyFill="1" applyBorder="1" applyAlignment="1">
      <alignment horizontal="left" vertical="center" wrapText="1"/>
    </xf>
    <xf numFmtId="0" fontId="0" fillId="2" borderId="75" xfId="0" applyFill="1" applyBorder="1" applyAlignment="1">
      <alignment horizontal="left" vertical="center" wrapText="1"/>
    </xf>
    <xf numFmtId="0" fontId="0" fillId="2" borderId="77" xfId="0" applyFill="1" applyBorder="1" applyAlignment="1">
      <alignment horizontal="left" vertical="center" wrapText="1"/>
    </xf>
    <xf numFmtId="164" fontId="5" fillId="0" borderId="71" xfId="1" applyNumberFormat="1" applyFont="1" applyBorder="1" applyAlignment="1">
      <alignment horizontal="center" vertical="center"/>
    </xf>
    <xf numFmtId="0" fontId="0" fillId="6" borderId="72" xfId="0" applyFill="1" applyBorder="1" applyAlignment="1">
      <alignment horizontal="center" wrapText="1"/>
    </xf>
    <xf numFmtId="0" fontId="0" fillId="6" borderId="70" xfId="0" applyFill="1" applyBorder="1" applyAlignment="1">
      <alignment horizontal="center" wrapText="1"/>
    </xf>
    <xf numFmtId="0" fontId="0" fillId="6" borderId="73" xfId="0" applyFill="1" applyBorder="1" applyAlignment="1">
      <alignment horizontal="center" wrapText="1"/>
    </xf>
    <xf numFmtId="0" fontId="0" fillId="6" borderId="75" xfId="0" applyFill="1" applyBorder="1" applyAlignment="1">
      <alignment horizontal="center" wrapText="1"/>
    </xf>
    <xf numFmtId="0" fontId="0" fillId="6" borderId="76" xfId="0" applyFill="1" applyBorder="1" applyAlignment="1">
      <alignment horizontal="center" wrapText="1"/>
    </xf>
    <xf numFmtId="0" fontId="0" fillId="2" borderId="75" xfId="0" applyFill="1" applyBorder="1" applyAlignment="1">
      <alignment horizontal="left" wrapText="1"/>
    </xf>
    <xf numFmtId="0" fontId="6" fillId="4" borderId="45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164" fontId="5" fillId="0" borderId="22" xfId="1" applyNumberFormat="1" applyFont="1" applyBorder="1" applyAlignment="1">
      <alignment horizontal="center" vertical="center"/>
    </xf>
    <xf numFmtId="164" fontId="5" fillId="0" borderId="11" xfId="1" applyNumberFormat="1" applyFont="1" applyBorder="1" applyAlignment="1">
      <alignment horizontal="center" vertical="center"/>
    </xf>
    <xf numFmtId="0" fontId="6" fillId="4" borderId="85" xfId="0" applyFont="1" applyFill="1" applyBorder="1" applyAlignment="1">
      <alignment horizontal="left"/>
    </xf>
    <xf numFmtId="0" fontId="6" fillId="4" borderId="86" xfId="0" applyFont="1" applyFill="1" applyBorder="1" applyAlignment="1">
      <alignment horizontal="left"/>
    </xf>
    <xf numFmtId="0" fontId="6" fillId="4" borderId="44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0" fillId="2" borderId="70" xfId="0" applyFill="1" applyBorder="1" applyAlignment="1">
      <alignment horizontal="left" wrapText="1"/>
    </xf>
    <xf numFmtId="0" fontId="6" fillId="2" borderId="91" xfId="0" applyFont="1" applyFill="1" applyBorder="1" applyAlignment="1">
      <alignment horizontal="center"/>
    </xf>
    <xf numFmtId="0" fontId="0" fillId="2" borderId="91" xfId="0" applyFill="1" applyBorder="1" applyAlignment="1">
      <alignment horizontal="left" vertical="center" wrapText="1"/>
    </xf>
    <xf numFmtId="164" fontId="5" fillId="0" borderId="25" xfId="1" applyNumberFormat="1" applyFont="1" applyBorder="1" applyAlignment="1">
      <alignment horizontal="center" vertical="center"/>
    </xf>
    <xf numFmtId="164" fontId="5" fillId="0" borderId="29" xfId="1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11" xfId="0" applyFont="1" applyBorder="1" applyAlignment="1">
      <alignment horizontal="left" vertical="center" indent="1"/>
    </xf>
    <xf numFmtId="0" fontId="8" fillId="0" borderId="29" xfId="0" applyFont="1" applyBorder="1" applyAlignment="1">
      <alignment horizontal="left" vertical="center" indent="1"/>
    </xf>
    <xf numFmtId="0" fontId="6" fillId="4" borderId="49" xfId="0" applyFont="1" applyFill="1" applyBorder="1" applyAlignment="1">
      <alignment horizontal="center" vertical="center" wrapText="1"/>
    </xf>
    <xf numFmtId="0" fontId="6" fillId="4" borderId="50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 indent="1"/>
    </xf>
    <xf numFmtId="0" fontId="8" fillId="0" borderId="11" xfId="0" applyFont="1" applyBorder="1" applyAlignment="1">
      <alignment horizontal="left" vertical="center" wrapText="1" indent="1"/>
    </xf>
    <xf numFmtId="0" fontId="6" fillId="4" borderId="64" xfId="0" applyFont="1" applyFill="1" applyBorder="1" applyAlignment="1">
      <alignment horizontal="center" vertical="center" wrapText="1"/>
    </xf>
    <xf numFmtId="0" fontId="6" fillId="4" borderId="66" xfId="0" applyFont="1" applyFill="1" applyBorder="1" applyAlignment="1">
      <alignment horizontal="center" vertical="center" wrapText="1"/>
    </xf>
    <xf numFmtId="0" fontId="8" fillId="2" borderId="96" xfId="0" applyFont="1" applyFill="1" applyBorder="1" applyAlignment="1">
      <alignment horizontal="left" vertical="center" wrapText="1"/>
    </xf>
    <xf numFmtId="0" fontId="8" fillId="2" borderId="96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95" xfId="0" applyFont="1" applyFill="1" applyBorder="1" applyAlignment="1">
      <alignment horizontal="left" vertical="center"/>
    </xf>
    <xf numFmtId="164" fontId="5" fillId="2" borderId="70" xfId="0" applyNumberFormat="1" applyFont="1" applyFill="1" applyBorder="1" applyAlignment="1">
      <alignment horizontal="right" vertical="center" wrapText="1"/>
    </xf>
    <xf numFmtId="0" fontId="5" fillId="2" borderId="75" xfId="0" applyFont="1" applyFill="1" applyBorder="1" applyAlignment="1">
      <alignment horizontal="right" vertical="center" wrapText="1"/>
    </xf>
    <xf numFmtId="0" fontId="5" fillId="2" borderId="77" xfId="0" applyFont="1" applyFill="1" applyBorder="1" applyAlignment="1">
      <alignment horizontal="right" vertical="center" wrapText="1"/>
    </xf>
    <xf numFmtId="0" fontId="6" fillId="4" borderId="107" xfId="0" applyFont="1" applyFill="1" applyBorder="1" applyAlignment="1">
      <alignment horizontal="center" vertical="center"/>
    </xf>
    <xf numFmtId="0" fontId="6" fillId="4" borderId="108" xfId="0" applyFont="1" applyFill="1" applyBorder="1" applyAlignment="1">
      <alignment horizontal="center" vertical="center"/>
    </xf>
    <xf numFmtId="0" fontId="6" fillId="4" borderId="111" xfId="0" applyFont="1" applyFill="1" applyBorder="1" applyAlignment="1">
      <alignment horizontal="center" vertical="center" wrapText="1"/>
    </xf>
    <xf numFmtId="0" fontId="6" fillId="4" borderId="112" xfId="0" applyFont="1" applyFill="1" applyBorder="1" applyAlignment="1">
      <alignment horizontal="center" vertical="center" wrapText="1"/>
    </xf>
    <xf numFmtId="164" fontId="12" fillId="0" borderId="105" xfId="0" applyNumberFormat="1" applyFont="1" applyBorder="1" applyAlignment="1">
      <alignment horizontal="center" vertical="center"/>
    </xf>
    <xf numFmtId="164" fontId="12" fillId="0" borderId="42" xfId="0" applyNumberFormat="1" applyFont="1" applyBorder="1" applyAlignment="1">
      <alignment horizontal="center" vertical="center"/>
    </xf>
    <xf numFmtId="0" fontId="0" fillId="0" borderId="75" xfId="0" applyBorder="1" applyAlignment="1">
      <alignment horizontal="left" vertical="center" wrapText="1"/>
    </xf>
    <xf numFmtId="0" fontId="0" fillId="0" borderId="77" xfId="0" applyBorder="1" applyAlignment="1">
      <alignment horizontal="left" vertical="center" wrapText="1"/>
    </xf>
    <xf numFmtId="0" fontId="6" fillId="4" borderId="116" xfId="0" applyFont="1" applyFill="1" applyBorder="1" applyAlignment="1">
      <alignment horizontal="center" vertical="center" wrapText="1"/>
    </xf>
    <xf numFmtId="0" fontId="6" fillId="4" borderId="113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right" vertical="center" wrapText="1"/>
    </xf>
    <xf numFmtId="164" fontId="5" fillId="0" borderId="75" xfId="1" applyNumberFormat="1" applyFont="1" applyBorder="1" applyAlignment="1">
      <alignment horizontal="right" vertical="center"/>
    </xf>
    <xf numFmtId="0" fontId="6" fillId="4" borderId="115" xfId="0" applyFont="1" applyFill="1" applyBorder="1" applyAlignment="1">
      <alignment horizontal="center" vertical="center" wrapText="1"/>
    </xf>
    <xf numFmtId="0" fontId="6" fillId="4" borderId="117" xfId="0" applyFont="1" applyFill="1" applyBorder="1" applyAlignment="1">
      <alignment horizontal="center" vertical="center" wrapText="1"/>
    </xf>
    <xf numFmtId="0" fontId="6" fillId="4" borderId="118" xfId="0" applyFont="1" applyFill="1" applyBorder="1" applyAlignment="1">
      <alignment horizontal="center" vertical="center" wrapText="1"/>
    </xf>
    <xf numFmtId="0" fontId="6" fillId="4" borderId="106" xfId="0" applyFont="1" applyFill="1" applyBorder="1" applyAlignment="1">
      <alignment horizontal="center" vertical="center" wrapText="1"/>
    </xf>
    <xf numFmtId="0" fontId="6" fillId="4" borderId="10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110" xfId="0" applyFont="1" applyFill="1" applyBorder="1" applyAlignment="1">
      <alignment horizontal="center" vertical="center" wrapText="1"/>
    </xf>
    <xf numFmtId="0" fontId="6" fillId="4" borderId="114" xfId="0" applyFont="1" applyFill="1" applyBorder="1" applyAlignment="1">
      <alignment horizontal="center" vertical="center" wrapText="1"/>
    </xf>
    <xf numFmtId="164" fontId="12" fillId="0" borderId="98" xfId="0" applyNumberFormat="1" applyFont="1" applyBorder="1" applyAlignment="1">
      <alignment horizontal="center" vertical="center"/>
    </xf>
    <xf numFmtId="164" fontId="12" fillId="0" borderId="43" xfId="0" applyNumberFormat="1" applyFont="1" applyBorder="1" applyAlignment="1">
      <alignment horizontal="center" vertical="center"/>
    </xf>
    <xf numFmtId="164" fontId="12" fillId="0" borderId="99" xfId="0" applyNumberFormat="1" applyFont="1" applyBorder="1" applyAlignment="1">
      <alignment horizontal="center" vertical="center"/>
    </xf>
    <xf numFmtId="164" fontId="12" fillId="0" borderId="100" xfId="0" applyNumberFormat="1" applyFont="1" applyBorder="1" applyAlignment="1">
      <alignment horizontal="center" vertical="center"/>
    </xf>
    <xf numFmtId="164" fontId="5" fillId="0" borderId="97" xfId="1" applyNumberFormat="1" applyFont="1" applyBorder="1" applyAlignment="1">
      <alignment horizontal="right" vertical="center" wrapText="1"/>
    </xf>
    <xf numFmtId="164" fontId="5" fillId="0" borderId="72" xfId="1" applyNumberFormat="1" applyFont="1" applyBorder="1" applyAlignment="1">
      <alignment horizontal="right" vertical="center" wrapText="1"/>
    </xf>
    <xf numFmtId="0" fontId="6" fillId="4" borderId="103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center" vertical="center" wrapText="1"/>
    </xf>
    <xf numFmtId="0" fontId="6" fillId="4" borderId="48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left" vertical="center"/>
    </xf>
    <xf numFmtId="0" fontId="6" fillId="4" borderId="162" xfId="0" applyFont="1" applyFill="1" applyBorder="1" applyAlignment="1">
      <alignment horizontal="center" vertical="center" wrapText="1"/>
    </xf>
    <xf numFmtId="0" fontId="6" fillId="4" borderId="167" xfId="0" applyFont="1" applyFill="1" applyBorder="1" applyAlignment="1">
      <alignment horizontal="center" vertical="center" wrapText="1"/>
    </xf>
    <xf numFmtId="0" fontId="6" fillId="4" borderId="168" xfId="0" applyFont="1" applyFill="1" applyBorder="1" applyAlignment="1">
      <alignment horizontal="center" vertical="center" wrapText="1"/>
    </xf>
    <xf numFmtId="0" fontId="8" fillId="2" borderId="164" xfId="0" applyFont="1" applyFill="1" applyBorder="1" applyAlignment="1">
      <alignment horizontal="center" vertical="center" wrapText="1"/>
    </xf>
    <xf numFmtId="0" fontId="8" fillId="2" borderId="72" xfId="0" applyFont="1" applyFill="1" applyBorder="1" applyAlignment="1">
      <alignment horizontal="center" vertical="center" wrapText="1"/>
    </xf>
    <xf numFmtId="0" fontId="8" fillId="2" borderId="166" xfId="0" applyFont="1" applyFill="1" applyBorder="1" applyAlignment="1">
      <alignment horizontal="center" vertical="center" wrapText="1"/>
    </xf>
    <xf numFmtId="168" fontId="0" fillId="2" borderId="169" xfId="0" applyNumberFormat="1" applyFill="1" applyBorder="1" applyAlignment="1">
      <alignment horizontal="center" vertical="center"/>
    </xf>
    <xf numFmtId="168" fontId="0" fillId="2" borderId="170" xfId="0" applyNumberFormat="1" applyFill="1" applyBorder="1" applyAlignment="1">
      <alignment horizontal="center" vertical="center"/>
    </xf>
    <xf numFmtId="168" fontId="0" fillId="2" borderId="171" xfId="0" applyNumberFormat="1" applyFill="1" applyBorder="1" applyAlignment="1">
      <alignment horizontal="center" vertical="center"/>
    </xf>
    <xf numFmtId="0" fontId="6" fillId="4" borderId="125" xfId="0" applyFont="1" applyFill="1" applyBorder="1" applyAlignment="1">
      <alignment horizontal="center" vertical="center" wrapText="1"/>
    </xf>
    <xf numFmtId="0" fontId="6" fillId="4" borderId="129" xfId="0" applyFont="1" applyFill="1" applyBorder="1" applyAlignment="1">
      <alignment horizontal="center" vertical="center" wrapText="1"/>
    </xf>
    <xf numFmtId="0" fontId="6" fillId="4" borderId="126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126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6" fillId="4" borderId="131" xfId="0" applyFont="1" applyFill="1" applyBorder="1" applyAlignment="1">
      <alignment horizontal="center" vertical="center" wrapText="1"/>
    </xf>
    <xf numFmtId="168" fontId="0" fillId="2" borderId="147" xfId="0" applyNumberFormat="1" applyFill="1" applyBorder="1" applyAlignment="1">
      <alignment horizontal="center" vertical="center"/>
    </xf>
    <xf numFmtId="168" fontId="0" fillId="2" borderId="124" xfId="0" applyNumberFormat="1" applyFill="1" applyBorder="1" applyAlignment="1">
      <alignment horizontal="center" vertical="center"/>
    </xf>
    <xf numFmtId="168" fontId="0" fillId="2" borderId="148" xfId="0" applyNumberFormat="1" applyFill="1" applyBorder="1" applyAlignment="1">
      <alignment horizontal="center" vertical="center"/>
    </xf>
    <xf numFmtId="0" fontId="20" fillId="9" borderId="139" xfId="0" applyFont="1" applyFill="1" applyBorder="1" applyAlignment="1">
      <alignment horizontal="center" vertical="center" wrapText="1"/>
    </xf>
    <xf numFmtId="0" fontId="20" fillId="9" borderId="140" xfId="0" applyFont="1" applyFill="1" applyBorder="1" applyAlignment="1">
      <alignment horizontal="center" vertical="center" wrapText="1"/>
    </xf>
    <xf numFmtId="0" fontId="20" fillId="9" borderId="141" xfId="0" applyFont="1" applyFill="1" applyBorder="1" applyAlignment="1">
      <alignment horizontal="center" vertical="center" wrapText="1"/>
    </xf>
    <xf numFmtId="0" fontId="20" fillId="9" borderId="139" xfId="0" applyFont="1" applyFill="1" applyBorder="1" applyAlignment="1">
      <alignment horizontal="center" wrapText="1"/>
    </xf>
    <xf numFmtId="0" fontId="20" fillId="9" borderId="140" xfId="0" applyFont="1" applyFill="1" applyBorder="1" applyAlignment="1">
      <alignment horizontal="center" wrapText="1"/>
    </xf>
    <xf numFmtId="0" fontId="20" fillId="9" borderId="141" xfId="0" applyFont="1" applyFill="1" applyBorder="1" applyAlignment="1">
      <alignment horizontal="center" wrapText="1"/>
    </xf>
    <xf numFmtId="166" fontId="20" fillId="0" borderId="144" xfId="0" applyNumberFormat="1" applyFont="1" applyBorder="1" applyAlignment="1">
      <alignment horizontal="center" vertical="center" wrapText="1"/>
    </xf>
    <xf numFmtId="166" fontId="20" fillId="0" borderId="145" xfId="0" applyNumberFormat="1" applyFont="1" applyBorder="1" applyAlignment="1">
      <alignment horizontal="center" vertical="center" wrapText="1"/>
    </xf>
    <xf numFmtId="166" fontId="20" fillId="0" borderId="146" xfId="0" applyNumberFormat="1" applyFont="1" applyBorder="1" applyAlignment="1">
      <alignment horizontal="center" vertical="center" wrapText="1"/>
    </xf>
    <xf numFmtId="0" fontId="6" fillId="4" borderId="135" xfId="0" applyFont="1" applyFill="1" applyBorder="1" applyAlignment="1">
      <alignment horizontal="center" vertical="center" wrapText="1"/>
    </xf>
    <xf numFmtId="0" fontId="6" fillId="4" borderId="136" xfId="0" applyFont="1" applyFill="1" applyBorder="1" applyAlignment="1">
      <alignment horizontal="center" vertical="center" wrapText="1"/>
    </xf>
    <xf numFmtId="0" fontId="6" fillId="4" borderId="137" xfId="0" applyFont="1" applyFill="1" applyBorder="1" applyAlignment="1">
      <alignment horizontal="center" vertical="center" wrapText="1"/>
    </xf>
    <xf numFmtId="0" fontId="8" fillId="2" borderId="164" xfId="0" applyFont="1" applyFill="1" applyBorder="1" applyAlignment="1">
      <alignment horizontal="left" vertical="center" wrapText="1"/>
    </xf>
    <xf numFmtId="0" fontId="8" fillId="2" borderId="72" xfId="0" applyFont="1" applyFill="1" applyBorder="1" applyAlignment="1">
      <alignment horizontal="left" vertical="center" wrapText="1"/>
    </xf>
    <xf numFmtId="0" fontId="8" fillId="2" borderId="166" xfId="0" applyFont="1" applyFill="1" applyBorder="1" applyAlignment="1">
      <alignment horizontal="left" vertical="center" wrapText="1"/>
    </xf>
    <xf numFmtId="0" fontId="8" fillId="0" borderId="126" xfId="3" applyFont="1" applyBorder="1" applyAlignment="1">
      <alignment horizontal="left" vertical="center" wrapText="1"/>
    </xf>
    <xf numFmtId="0" fontId="8" fillId="0" borderId="0" xfId="3" applyFont="1" applyBorder="1" applyAlignment="1">
      <alignment horizontal="left" vertical="center" wrapText="1"/>
    </xf>
    <xf numFmtId="0" fontId="8" fillId="0" borderId="132" xfId="3" applyFont="1" applyBorder="1" applyAlignment="1">
      <alignment horizontal="left" vertical="center" wrapText="1"/>
    </xf>
    <xf numFmtId="166" fontId="20" fillId="0" borderId="147" xfId="0" applyNumberFormat="1" applyFont="1" applyBorder="1" applyAlignment="1">
      <alignment horizontal="center" vertical="center" wrapText="1"/>
    </xf>
    <xf numFmtId="166" fontId="20" fillId="0" borderId="124" xfId="0" applyNumberFormat="1" applyFont="1" applyBorder="1" applyAlignment="1">
      <alignment horizontal="center" vertical="center" wrapText="1"/>
    </xf>
    <xf numFmtId="166" fontId="20" fillId="0" borderId="148" xfId="0" applyNumberFormat="1" applyFont="1" applyBorder="1" applyAlignment="1">
      <alignment horizontal="center" vertical="center" wrapText="1"/>
    </xf>
    <xf numFmtId="167" fontId="20" fillId="0" borderId="144" xfId="0" applyNumberFormat="1" applyFont="1" applyBorder="1" applyAlignment="1">
      <alignment horizontal="center" vertical="center" wrapText="1"/>
    </xf>
    <xf numFmtId="167" fontId="20" fillId="0" borderId="145" xfId="0" applyNumberFormat="1" applyFont="1" applyBorder="1" applyAlignment="1">
      <alignment horizontal="center" vertical="center" wrapText="1"/>
    </xf>
    <xf numFmtId="167" fontId="20" fillId="0" borderId="146" xfId="0" applyNumberFormat="1" applyFont="1" applyBorder="1" applyAlignment="1">
      <alignment horizontal="center" vertical="center" wrapText="1"/>
    </xf>
    <xf numFmtId="0" fontId="6" fillId="4" borderId="142" xfId="0" applyFont="1" applyFill="1" applyBorder="1" applyAlignment="1">
      <alignment horizontal="center" vertical="center" wrapText="1"/>
    </xf>
    <xf numFmtId="0" fontId="6" fillId="4" borderId="143" xfId="0" applyFont="1" applyFill="1" applyBorder="1" applyAlignment="1">
      <alignment horizontal="center" vertical="center" wrapText="1"/>
    </xf>
    <xf numFmtId="0" fontId="8" fillId="0" borderId="126" xfId="3" applyFont="1" applyBorder="1" applyAlignment="1">
      <alignment horizontal="center" vertical="center"/>
    </xf>
    <xf numFmtId="0" fontId="8" fillId="0" borderId="120" xfId="3" applyFont="1" applyBorder="1" applyAlignment="1">
      <alignment horizontal="center" vertical="center"/>
    </xf>
    <xf numFmtId="0" fontId="8" fillId="0" borderId="138" xfId="3" applyFont="1" applyBorder="1" applyAlignment="1">
      <alignment horizontal="center" vertical="center"/>
    </xf>
    <xf numFmtId="0" fontId="22" fillId="2" borderId="172" xfId="0" applyFont="1" applyFill="1" applyBorder="1" applyAlignment="1">
      <alignment horizontal="left" vertical="center" wrapText="1"/>
    </xf>
    <xf numFmtId="0" fontId="22" fillId="2" borderId="159" xfId="0" applyFont="1" applyFill="1" applyBorder="1" applyAlignment="1">
      <alignment horizontal="left" vertical="center" wrapText="1"/>
    </xf>
    <xf numFmtId="0" fontId="22" fillId="2" borderId="173" xfId="0" applyFont="1" applyFill="1" applyBorder="1" applyAlignment="1">
      <alignment horizontal="left" vertical="center" wrapText="1"/>
    </xf>
    <xf numFmtId="0" fontId="8" fillId="2" borderId="160" xfId="0" applyFont="1" applyFill="1" applyBorder="1" applyAlignment="1">
      <alignment horizontal="center" vertical="center" wrapText="1"/>
    </xf>
    <xf numFmtId="0" fontId="8" fillId="2" borderId="123" xfId="0" applyFont="1" applyFill="1" applyBorder="1" applyAlignment="1">
      <alignment horizontal="center" vertical="center" wrapText="1"/>
    </xf>
    <xf numFmtId="0" fontId="8" fillId="2" borderId="161" xfId="0" applyFont="1" applyFill="1" applyBorder="1" applyAlignment="1">
      <alignment horizontal="center" vertical="center" wrapText="1"/>
    </xf>
    <xf numFmtId="0" fontId="8" fillId="0" borderId="0" xfId="3" applyFont="1" applyBorder="1" applyAlignment="1">
      <alignment horizontal="center" vertical="center"/>
    </xf>
    <xf numFmtId="0" fontId="8" fillId="0" borderId="132" xfId="3" applyFont="1" applyBorder="1" applyAlignment="1">
      <alignment horizontal="center" vertical="center"/>
    </xf>
    <xf numFmtId="0" fontId="8" fillId="0" borderId="12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3" fontId="6" fillId="4" borderId="140" xfId="0" applyNumberFormat="1" applyFont="1" applyFill="1" applyBorder="1" applyAlignment="1">
      <alignment horizontal="center" vertical="center"/>
    </xf>
    <xf numFmtId="3" fontId="6" fillId="4" borderId="141" xfId="0" applyNumberFormat="1" applyFont="1" applyFill="1" applyBorder="1" applyAlignment="1">
      <alignment horizontal="center" vertical="center"/>
    </xf>
    <xf numFmtId="0" fontId="6" fillId="4" borderId="89" xfId="0" applyFont="1" applyFill="1" applyBorder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0" fillId="2" borderId="95" xfId="0" applyFill="1" applyBorder="1" applyAlignment="1">
      <alignment horizontal="left" vertical="center" wrapText="1"/>
    </xf>
    <xf numFmtId="0" fontId="0" fillId="2" borderId="0" xfId="0" applyFill="1" applyAlignment="1">
      <alignment horizontal="left" wrapText="1"/>
    </xf>
    <xf numFmtId="0" fontId="6" fillId="4" borderId="199" xfId="0" applyFont="1" applyFill="1" applyBorder="1" applyAlignment="1">
      <alignment horizontal="center" vertical="center" wrapText="1"/>
    </xf>
    <xf numFmtId="0" fontId="6" fillId="4" borderId="200" xfId="0" applyFont="1" applyFill="1" applyBorder="1" applyAlignment="1">
      <alignment horizontal="center" vertical="center" wrapText="1"/>
    </xf>
    <xf numFmtId="0" fontId="6" fillId="4" borderId="198" xfId="0" applyFont="1" applyFill="1" applyBorder="1" applyAlignment="1">
      <alignment horizontal="center" vertical="center" wrapText="1"/>
    </xf>
    <xf numFmtId="0" fontId="0" fillId="2" borderId="188" xfId="0" applyFill="1" applyBorder="1" applyAlignment="1">
      <alignment horizontal="left" vertical="center" wrapText="1"/>
    </xf>
    <xf numFmtId="0" fontId="0" fillId="2" borderId="189" xfId="0" applyFill="1" applyBorder="1" applyAlignment="1">
      <alignment horizontal="left" vertical="center" wrapText="1"/>
    </xf>
    <xf numFmtId="0" fontId="0" fillId="2" borderId="143" xfId="0" applyFill="1" applyBorder="1" applyAlignment="1">
      <alignment horizontal="left" vertical="center" wrapText="1"/>
    </xf>
    <xf numFmtId="168" fontId="0" fillId="2" borderId="127" xfId="0" applyNumberFormat="1" applyFill="1" applyBorder="1" applyAlignment="1">
      <alignment horizontal="center" vertical="center"/>
    </xf>
    <xf numFmtId="168" fontId="0" fillId="2" borderId="122" xfId="0" applyNumberFormat="1" applyFill="1" applyBorder="1" applyAlignment="1">
      <alignment horizontal="center" vertical="center"/>
    </xf>
    <xf numFmtId="168" fontId="0" fillId="2" borderId="133" xfId="0" applyNumberFormat="1" applyFill="1" applyBorder="1" applyAlignment="1">
      <alignment horizontal="center" vertical="center"/>
    </xf>
    <xf numFmtId="168" fontId="0" fillId="2" borderId="127" xfId="0" applyNumberFormat="1" applyFill="1" applyBorder="1" applyAlignment="1">
      <alignment horizontal="center" vertical="center" wrapText="1"/>
    </xf>
    <xf numFmtId="168" fontId="0" fillId="2" borderId="122" xfId="0" applyNumberFormat="1" applyFill="1" applyBorder="1" applyAlignment="1">
      <alignment horizontal="center" vertical="center" wrapText="1"/>
    </xf>
    <xf numFmtId="168" fontId="0" fillId="2" borderId="133" xfId="0" applyNumberFormat="1" applyFill="1" applyBorder="1" applyAlignment="1">
      <alignment horizontal="center" vertical="center" wrapText="1"/>
    </xf>
    <xf numFmtId="168" fontId="0" fillId="2" borderId="128" xfId="0" applyNumberFormat="1" applyFill="1" applyBorder="1" applyAlignment="1">
      <alignment horizontal="center" vertical="center" wrapText="1"/>
    </xf>
    <xf numFmtId="168" fontId="0" fillId="2" borderId="130" xfId="0" applyNumberFormat="1" applyFill="1" applyBorder="1" applyAlignment="1">
      <alignment horizontal="center" vertical="center" wrapText="1"/>
    </xf>
    <xf numFmtId="168" fontId="0" fillId="2" borderId="134" xfId="0" applyNumberFormat="1" applyFill="1" applyBorder="1" applyAlignment="1">
      <alignment horizontal="center" vertical="center" wrapText="1"/>
    </xf>
    <xf numFmtId="0" fontId="0" fillId="2" borderId="194" xfId="0" applyFill="1" applyBorder="1" applyAlignment="1">
      <alignment horizontal="left" vertical="center" wrapText="1"/>
    </xf>
    <xf numFmtId="0" fontId="0" fillId="2" borderId="122" xfId="0" applyFill="1" applyBorder="1" applyAlignment="1">
      <alignment horizontal="left" vertical="center" wrapText="1"/>
    </xf>
    <xf numFmtId="0" fontId="0" fillId="2" borderId="133" xfId="0" applyFill="1" applyBorder="1" applyAlignment="1">
      <alignment horizontal="left" vertical="center" wrapText="1"/>
    </xf>
    <xf numFmtId="164" fontId="2" fillId="6" borderId="101" xfId="1" applyNumberFormat="1" applyFont="1" applyFill="1" applyBorder="1" applyAlignment="1">
      <alignment horizontal="center" vertical="center"/>
    </xf>
    <xf numFmtId="164" fontId="2" fillId="6" borderId="190" xfId="1" applyNumberFormat="1" applyFont="1" applyFill="1" applyBorder="1" applyAlignment="1">
      <alignment horizontal="center" vertical="center"/>
    </xf>
    <xf numFmtId="0" fontId="8" fillId="0" borderId="122" xfId="0" applyFont="1" applyBorder="1" applyAlignment="1">
      <alignment vertical="center" wrapText="1"/>
    </xf>
    <xf numFmtId="0" fontId="8" fillId="0" borderId="122" xfId="0" applyFont="1" applyBorder="1" applyAlignment="1">
      <alignment vertical="center"/>
    </xf>
    <xf numFmtId="0" fontId="8" fillId="0" borderId="133" xfId="0" applyFont="1" applyBorder="1" applyAlignment="1">
      <alignment vertical="center"/>
    </xf>
    <xf numFmtId="164" fontId="2" fillId="6" borderId="191" xfId="1" applyNumberFormat="1" applyFont="1" applyFill="1" applyBorder="1" applyAlignment="1">
      <alignment horizontal="center" vertical="center"/>
    </xf>
    <xf numFmtId="164" fontId="2" fillId="6" borderId="192" xfId="1" applyNumberFormat="1" applyFont="1" applyFill="1" applyBorder="1" applyAlignment="1">
      <alignment horizontal="center" vertical="center"/>
    </xf>
    <xf numFmtId="0" fontId="6" fillId="4" borderId="184" xfId="0" applyFont="1" applyFill="1" applyBorder="1" applyAlignment="1">
      <alignment horizontal="center" vertical="center" wrapText="1"/>
    </xf>
    <xf numFmtId="0" fontId="6" fillId="4" borderId="186" xfId="0" applyFont="1" applyFill="1" applyBorder="1" applyAlignment="1">
      <alignment horizontal="center" vertical="center" wrapText="1"/>
    </xf>
    <xf numFmtId="0" fontId="6" fillId="4" borderId="185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45" xfId="0" applyFont="1" applyFill="1" applyBorder="1" applyAlignment="1">
      <alignment horizontal="center" vertical="center"/>
    </xf>
    <xf numFmtId="0" fontId="6" fillId="4" borderId="51" xfId="0" applyFont="1" applyFill="1" applyBorder="1" applyAlignment="1">
      <alignment horizontal="center" vertical="center"/>
    </xf>
    <xf numFmtId="0" fontId="6" fillId="4" borderId="53" xfId="0" applyFont="1" applyFill="1" applyBorder="1" applyAlignment="1">
      <alignment horizontal="center" vertical="center"/>
    </xf>
    <xf numFmtId="0" fontId="6" fillId="4" borderId="54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2" borderId="57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6" fillId="4" borderId="5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 wrapText="1"/>
    </xf>
    <xf numFmtId="0" fontId="8" fillId="0" borderId="1" xfId="0" applyFont="1" applyBorder="1" applyAlignment="1">
      <alignment horizontal="center" vertical="center"/>
    </xf>
    <xf numFmtId="0" fontId="6" fillId="4" borderId="201" xfId="0" applyFont="1" applyFill="1" applyBorder="1" applyAlignment="1">
      <alignment horizontal="center" vertical="center"/>
    </xf>
    <xf numFmtId="0" fontId="6" fillId="4" borderId="203" xfId="0" applyFont="1" applyFill="1" applyBorder="1" applyAlignment="1">
      <alignment horizontal="center" vertical="center"/>
    </xf>
    <xf numFmtId="0" fontId="6" fillId="4" borderId="20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02" xfId="0" applyFont="1" applyBorder="1" applyAlignment="1">
      <alignment horizontal="center" vertical="center"/>
    </xf>
    <xf numFmtId="0" fontId="6" fillId="4" borderId="120" xfId="0" applyFont="1" applyFill="1" applyBorder="1" applyAlignment="1">
      <alignment horizontal="center" vertical="center"/>
    </xf>
    <xf numFmtId="0" fontId="8" fillId="2" borderId="182" xfId="0" applyFont="1" applyFill="1" applyBorder="1" applyAlignment="1">
      <alignment horizontal="left" vertical="center" wrapText="1"/>
    </xf>
    <xf numFmtId="0" fontId="8" fillId="2" borderId="40" xfId="0" applyFont="1" applyFill="1" applyBorder="1" applyAlignment="1">
      <alignment horizontal="left" vertical="center" wrapText="1"/>
    </xf>
    <xf numFmtId="0" fontId="8" fillId="2" borderId="42" xfId="0" applyFont="1" applyFill="1" applyBorder="1" applyAlignment="1">
      <alignment horizontal="left" vertical="center" wrapText="1"/>
    </xf>
    <xf numFmtId="0" fontId="8" fillId="2" borderId="180" xfId="0" applyFont="1" applyFill="1" applyBorder="1" applyAlignment="1">
      <alignment horizontal="left" vertical="top" wrapText="1"/>
    </xf>
    <xf numFmtId="0" fontId="8" fillId="2" borderId="15" xfId="0" applyFont="1" applyFill="1" applyBorder="1" applyAlignment="1">
      <alignment horizontal="left" vertical="top"/>
    </xf>
    <xf numFmtId="0" fontId="8" fillId="2" borderId="181" xfId="0" applyFont="1" applyFill="1" applyBorder="1" applyAlignment="1">
      <alignment horizontal="left" vertical="top"/>
    </xf>
    <xf numFmtId="0" fontId="3" fillId="9" borderId="178" xfId="0" applyFont="1" applyFill="1" applyBorder="1" applyAlignment="1">
      <alignment horizontal="center" vertical="center" wrapText="1"/>
    </xf>
    <xf numFmtId="0" fontId="3" fillId="9" borderId="67" xfId="0" applyFont="1" applyFill="1" applyBorder="1" applyAlignment="1">
      <alignment horizontal="center" vertical="center" wrapText="1"/>
    </xf>
    <xf numFmtId="0" fontId="3" fillId="9" borderId="179" xfId="0" applyFont="1" applyFill="1" applyBorder="1" applyAlignment="1">
      <alignment horizontal="center" vertical="center" wrapText="1"/>
    </xf>
    <xf numFmtId="0" fontId="6" fillId="4" borderId="120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9" fontId="8" fillId="2" borderId="39" xfId="0" applyNumberFormat="1" applyFont="1" applyFill="1" applyBorder="1" applyAlignment="1">
      <alignment horizontal="center" vertical="center" wrapText="1"/>
    </xf>
    <xf numFmtId="9" fontId="8" fillId="2" borderId="11" xfId="0" applyNumberFormat="1" applyFont="1" applyFill="1" applyBorder="1" applyAlignment="1">
      <alignment horizontal="center" vertical="center" wrapText="1"/>
    </xf>
    <xf numFmtId="9" fontId="8" fillId="2" borderId="35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center" wrapText="1"/>
    </xf>
    <xf numFmtId="0" fontId="0" fillId="2" borderId="38" xfId="0" applyFill="1" applyBorder="1" applyAlignment="1">
      <alignment horizontal="left" vertical="center" wrapText="1"/>
    </xf>
    <xf numFmtId="0" fontId="6" fillId="4" borderId="101" xfId="0" applyFont="1" applyFill="1" applyBorder="1" applyAlignment="1">
      <alignment horizontal="left"/>
    </xf>
    <xf numFmtId="0" fontId="6" fillId="4" borderId="0" xfId="0" applyFont="1" applyFill="1" applyAlignment="1">
      <alignment horizontal="left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1.svg"/><Relationship Id="rId18" Type="http://schemas.openxmlformats.org/officeDocument/2006/relationships/image" Target="../media/image16.png"/><Relationship Id="rId26" Type="http://schemas.openxmlformats.org/officeDocument/2006/relationships/hyperlink" Target="#RadarView!A1"/><Relationship Id="rId3" Type="http://schemas.openxmlformats.org/officeDocument/2006/relationships/image" Target="../media/image4.svg"/><Relationship Id="rId21" Type="http://schemas.openxmlformats.org/officeDocument/2006/relationships/image" Target="../media/image18.svg"/><Relationship Id="rId7" Type="http://schemas.microsoft.com/office/2007/relationships/hdphoto" Target="../media/hdphoto1.wdp"/><Relationship Id="rId12" Type="http://schemas.openxmlformats.org/officeDocument/2006/relationships/image" Target="../media/image10.png"/><Relationship Id="rId17" Type="http://schemas.openxmlformats.org/officeDocument/2006/relationships/image" Target="../media/image15.svg"/><Relationship Id="rId25" Type="http://schemas.openxmlformats.org/officeDocument/2006/relationships/image" Target="../media/image22.svg"/><Relationship Id="rId2" Type="http://schemas.openxmlformats.org/officeDocument/2006/relationships/image" Target="../media/image3.png"/><Relationship Id="rId16" Type="http://schemas.openxmlformats.org/officeDocument/2006/relationships/image" Target="../media/image14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microsoft.com/office/2007/relationships/hdphoto" Target="../media/hdphoto3.wdp"/><Relationship Id="rId24" Type="http://schemas.openxmlformats.org/officeDocument/2006/relationships/image" Target="../media/image21.png"/><Relationship Id="rId5" Type="http://schemas.openxmlformats.org/officeDocument/2006/relationships/image" Target="../media/image6.svg"/><Relationship Id="rId15" Type="http://schemas.openxmlformats.org/officeDocument/2006/relationships/image" Target="../media/image13.svg"/><Relationship Id="rId23" Type="http://schemas.openxmlformats.org/officeDocument/2006/relationships/image" Target="../media/image20.svg"/><Relationship Id="rId10" Type="http://schemas.openxmlformats.org/officeDocument/2006/relationships/image" Target="../media/image9.png"/><Relationship Id="rId19" Type="http://schemas.microsoft.com/office/2007/relationships/hdphoto" Target="../media/hdphoto4.wdp"/><Relationship Id="rId4" Type="http://schemas.openxmlformats.org/officeDocument/2006/relationships/image" Target="../media/image5.png"/><Relationship Id="rId9" Type="http://schemas.microsoft.com/office/2007/relationships/hdphoto" Target="../media/hdphoto2.wdp"/><Relationship Id="rId14" Type="http://schemas.openxmlformats.org/officeDocument/2006/relationships/image" Target="../media/image12.png"/><Relationship Id="rId22" Type="http://schemas.openxmlformats.org/officeDocument/2006/relationships/image" Target="../media/image19.png"/><Relationship Id="rId27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3</xdr:col>
      <xdr:colOff>245788</xdr:colOff>
      <xdr:row>2</xdr:row>
      <xdr:rowOff>88791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23504-0E29-4033-8392-F8091BF2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421540" cy="3031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3</xdr:col>
      <xdr:colOff>563288</xdr:colOff>
      <xdr:row>2</xdr:row>
      <xdr:rowOff>85616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7EA3E-8DE6-4509-AA44-1F5216FB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425919" cy="29677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85725</xdr:rowOff>
    </xdr:from>
    <xdr:to>
      <xdr:col>2</xdr:col>
      <xdr:colOff>419100</xdr:colOff>
      <xdr:row>10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C54767-198A-ECC6-FE64-62B90E499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66800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3</xdr:col>
      <xdr:colOff>245788</xdr:colOff>
      <xdr:row>2</xdr:row>
      <xdr:rowOff>91966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38E7B-8452-4FE0-9B6E-676ADAFF0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419569" cy="303128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1714499</xdr:colOff>
      <xdr:row>34</xdr:row>
      <xdr:rowOff>75745</xdr:rowOff>
    </xdr:from>
    <xdr:to>
      <xdr:col>5</xdr:col>
      <xdr:colOff>4193124</xdr:colOff>
      <xdr:row>38</xdr:row>
      <xdr:rowOff>150883</xdr:rowOff>
    </xdr:to>
    <xdr:pic>
      <xdr:nvPicPr>
        <xdr:cNvPr id="3" name="Obraz 6">
          <a:extLst>
            <a:ext uri="{FF2B5EF4-FFF2-40B4-BE49-F238E27FC236}">
              <a16:creationId xmlns:a16="http://schemas.microsoft.com/office/drawing/2014/main" id="{5EAAD925-EDD6-45AF-B29D-51D3B9A7C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555676"/>
            </a:clrFrom>
            <a:clrTo>
              <a:srgbClr val="555676">
                <a:alpha val="0"/>
              </a:srgbClr>
            </a:clrTo>
          </a:clrChange>
        </a:blip>
        <a:srcRect l="17091" t="24229" r="71363" b="67913"/>
        <a:stretch/>
      </xdr:blipFill>
      <xdr:spPr>
        <a:xfrm>
          <a:off x="6881812" y="6576558"/>
          <a:ext cx="2478625" cy="10276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3</xdr:col>
      <xdr:colOff>245788</xdr:colOff>
      <xdr:row>2</xdr:row>
      <xdr:rowOff>85616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E9437-7B54-4DF3-92B0-4FEA95AA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530694" cy="29677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1102097</xdr:colOff>
      <xdr:row>39</xdr:row>
      <xdr:rowOff>85725</xdr:rowOff>
    </xdr:from>
    <xdr:to>
      <xdr:col>3</xdr:col>
      <xdr:colOff>1274271</xdr:colOff>
      <xdr:row>42</xdr:row>
      <xdr:rowOff>95250</xdr:rowOff>
    </xdr:to>
    <xdr:pic>
      <xdr:nvPicPr>
        <xdr:cNvPr id="3" name="Grafika 19">
          <a:extLst>
            <a:ext uri="{FF2B5EF4-FFF2-40B4-BE49-F238E27FC236}">
              <a16:creationId xmlns:a16="http://schemas.microsoft.com/office/drawing/2014/main" id="{ECDD4EF5-ED89-E7E0-A4A3-E61739CD5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026022" y="3267075"/>
          <a:ext cx="1565999" cy="552450"/>
        </a:xfrm>
        <a:prstGeom prst="rect">
          <a:avLst/>
        </a:prstGeom>
      </xdr:spPr>
    </xdr:pic>
    <xdr:clientData/>
  </xdr:twoCellAnchor>
  <xdr:twoCellAnchor>
    <xdr:from>
      <xdr:col>3</xdr:col>
      <xdr:colOff>2178050</xdr:colOff>
      <xdr:row>39</xdr:row>
      <xdr:rowOff>0</xdr:rowOff>
    </xdr:from>
    <xdr:to>
      <xdr:col>4</xdr:col>
      <xdr:colOff>114300</xdr:colOff>
      <xdr:row>42</xdr:row>
      <xdr:rowOff>161925</xdr:rowOff>
    </xdr:to>
    <xdr:sp macro="" textlink="">
      <xdr:nvSpPr>
        <xdr:cNvPr id="4" name="Arrow: Chevron 3">
          <a:extLst>
            <a:ext uri="{FF2B5EF4-FFF2-40B4-BE49-F238E27FC236}">
              <a16:creationId xmlns:a16="http://schemas.microsoft.com/office/drawing/2014/main" id="{17A16866-21A5-6DC9-34E4-642AA2A1E084}"/>
            </a:ext>
          </a:extLst>
        </xdr:cNvPr>
        <xdr:cNvSpPr/>
      </xdr:nvSpPr>
      <xdr:spPr>
        <a:xfrm>
          <a:off x="4502150" y="3181350"/>
          <a:ext cx="222250" cy="704850"/>
        </a:xfrm>
        <a:prstGeom prst="chevron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304799</xdr:colOff>
      <xdr:row>38</xdr:row>
      <xdr:rowOff>35282</xdr:rowOff>
    </xdr:from>
    <xdr:to>
      <xdr:col>9</xdr:col>
      <xdr:colOff>714375</xdr:colOff>
      <xdr:row>44</xdr:row>
      <xdr:rowOff>64322</xdr:rowOff>
    </xdr:to>
    <xdr:grpSp>
      <xdr:nvGrpSpPr>
        <xdr:cNvPr id="18" name="Grupa 1033">
          <a:extLst>
            <a:ext uri="{FF2B5EF4-FFF2-40B4-BE49-F238E27FC236}">
              <a16:creationId xmlns:a16="http://schemas.microsoft.com/office/drawing/2014/main" id="{8EBC5254-299E-B341-A57B-16D56EE54C61}"/>
            </a:ext>
          </a:extLst>
        </xdr:cNvPr>
        <xdr:cNvGrpSpPr/>
      </xdr:nvGrpSpPr>
      <xdr:grpSpPr>
        <a:xfrm>
          <a:off x="4429124" y="7912457"/>
          <a:ext cx="9544051" cy="1105365"/>
          <a:chOff x="-2247680" y="827854"/>
          <a:chExt cx="20486679" cy="2197989"/>
        </a:xfrm>
        <a:solidFill>
          <a:schemeClr val="bg1"/>
        </a:solidFill>
      </xdr:grpSpPr>
      <xdr:pic>
        <xdr:nvPicPr>
          <xdr:cNvPr id="19" name="Grafika 45">
            <a:extLst>
              <a:ext uri="{FF2B5EF4-FFF2-40B4-BE49-F238E27FC236}">
                <a16:creationId xmlns:a16="http://schemas.microsoft.com/office/drawing/2014/main" id="{81CFFB44-0490-B4BE-351C-1D4966CDF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lum bright="100000"/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-2247680" y="1559070"/>
            <a:ext cx="1479207" cy="1080959"/>
          </a:xfrm>
          <a:prstGeom prst="rect">
            <a:avLst/>
          </a:prstGeom>
        </xdr:spPr>
      </xdr:pic>
      <xdr:pic>
        <xdr:nvPicPr>
          <xdr:cNvPr id="20" name="Obraz 47" descr="Obraz zawierający Czcionka, Grafika, zrzut ekranu, design&#10;&#10;Opis wygenerowany automatycznie">
            <a:extLst>
              <a:ext uri="{FF2B5EF4-FFF2-40B4-BE49-F238E27FC236}">
                <a16:creationId xmlns:a16="http://schemas.microsoft.com/office/drawing/2014/main" id="{149AF1B6-EDA7-E3D0-CB8D-F05A7EB2FA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rightnessContrast bright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-396977" y="827854"/>
            <a:ext cx="2451797" cy="1455755"/>
          </a:xfrm>
          <a:prstGeom prst="rect">
            <a:avLst/>
          </a:prstGeom>
          <a:noFill/>
        </xdr:spPr>
      </xdr:pic>
      <xdr:pic>
        <xdr:nvPicPr>
          <xdr:cNvPr id="22" name="Obraz 51" descr="Obraz zawierający Grafika, Czcionka, zrzut ekranu, logo&#10;&#10;Opis wygenerowany automatycznie">
            <a:extLst>
              <a:ext uri="{FF2B5EF4-FFF2-40B4-BE49-F238E27FC236}">
                <a16:creationId xmlns:a16="http://schemas.microsoft.com/office/drawing/2014/main" id="{46FD2905-1B67-D170-0140-44F48C3C39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bright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773349" y="1548394"/>
            <a:ext cx="1436088" cy="1364286"/>
          </a:xfrm>
          <a:prstGeom prst="rect">
            <a:avLst/>
          </a:prstGeom>
          <a:noFill/>
        </xdr:spPr>
      </xdr:pic>
      <xdr:pic>
        <xdr:nvPicPr>
          <xdr:cNvPr id="23" name="Obraz 53" descr="Obraz zawierający Czcionka, zrzut ekranu, Grafika, logo&#10;&#10;Opis wygenerowany automatycznie">
            <a:extLst>
              <a:ext uri="{FF2B5EF4-FFF2-40B4-BE49-F238E27FC236}">
                <a16:creationId xmlns:a16="http://schemas.microsoft.com/office/drawing/2014/main" id="{C5E1582D-0DFC-1020-98F9-3BEE3C719C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rightnessContrast bright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3955240" y="908813"/>
            <a:ext cx="2126926" cy="1207905"/>
          </a:xfrm>
          <a:prstGeom prst="rect">
            <a:avLst/>
          </a:prstGeom>
          <a:noFill/>
        </xdr:spPr>
      </xdr:pic>
      <xdr:pic>
        <xdr:nvPicPr>
          <xdr:cNvPr id="24" name="Grafika 55">
            <a:extLst>
              <a:ext uri="{FF2B5EF4-FFF2-40B4-BE49-F238E27FC236}">
                <a16:creationId xmlns:a16="http://schemas.microsoft.com/office/drawing/2014/main" id="{564D0963-24A1-D79B-9768-B09CF9413B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16403582" y="1362581"/>
            <a:ext cx="1835417" cy="1235343"/>
          </a:xfrm>
          <a:prstGeom prst="rect">
            <a:avLst/>
          </a:prstGeom>
        </xdr:spPr>
      </xdr:pic>
      <xdr:pic>
        <xdr:nvPicPr>
          <xdr:cNvPr id="25" name="Grafika 57">
            <a:extLst>
              <a:ext uri="{FF2B5EF4-FFF2-40B4-BE49-F238E27FC236}">
                <a16:creationId xmlns:a16="http://schemas.microsoft.com/office/drawing/2014/main" id="{62AED80A-137A-B2CB-B523-4878D3FDB5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2182435" y="1481299"/>
            <a:ext cx="2479859" cy="1346211"/>
          </a:xfrm>
          <a:prstGeom prst="rect">
            <a:avLst/>
          </a:prstGeom>
        </xdr:spPr>
      </xdr:pic>
      <xdr:pic>
        <xdr:nvPicPr>
          <xdr:cNvPr id="26" name="Grafika 59">
            <a:extLst>
              <a:ext uri="{FF2B5EF4-FFF2-40B4-BE49-F238E27FC236}">
                <a16:creationId xmlns:a16="http://schemas.microsoft.com/office/drawing/2014/main" id="{46CA422B-9505-0FEB-FE92-43F682A64D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7438334" y="924943"/>
            <a:ext cx="1431405" cy="1199853"/>
          </a:xfrm>
          <a:prstGeom prst="rect">
            <a:avLst/>
          </a:prstGeom>
        </xdr:spPr>
      </xdr:pic>
      <xdr:pic>
        <xdr:nvPicPr>
          <xdr:cNvPr id="27" name="Obraz 61" descr="Obraz zawierający Grafika, Czcionka, zrzut ekranu, logo&#10;&#10;Opis wygenerowany automatycznie">
            <a:extLst>
              <a:ext uri="{FF2B5EF4-FFF2-40B4-BE49-F238E27FC236}">
                <a16:creationId xmlns:a16="http://schemas.microsoft.com/office/drawing/2014/main" id="{3CCACAEF-FE05-1E5D-C535-B6A73EDFE6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BEBA8EAE-BF5A-486C-A8C5-ECC9F3942E4B}">
                <a14:imgProps xmlns:a14="http://schemas.microsoft.com/office/drawing/2010/main">
                  <a14:imgLayer r:embed="rId19">
                    <a14:imgEffect>
                      <a14:brightnessContrast bright="10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1205303" y="982493"/>
            <a:ext cx="1277811" cy="1061863"/>
          </a:xfrm>
          <a:prstGeom prst="rect">
            <a:avLst/>
          </a:prstGeom>
          <a:noFill/>
        </xdr:spPr>
      </xdr:pic>
      <xdr:pic>
        <xdr:nvPicPr>
          <xdr:cNvPr id="28" name="Grafika 1023">
            <a:extLst>
              <a:ext uri="{FF2B5EF4-FFF2-40B4-BE49-F238E27FC236}">
                <a16:creationId xmlns:a16="http://schemas.microsoft.com/office/drawing/2014/main" id="{F04A370B-8C32-70AD-1431-BD9D2639B7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8847495" y="1306660"/>
            <a:ext cx="2557734" cy="1715190"/>
          </a:xfrm>
          <a:prstGeom prst="rect">
            <a:avLst/>
          </a:prstGeom>
        </xdr:spPr>
      </xdr:pic>
      <xdr:pic>
        <xdr:nvPicPr>
          <xdr:cNvPr id="29" name="Grafika 1026">
            <a:extLst>
              <a:ext uri="{FF2B5EF4-FFF2-40B4-BE49-F238E27FC236}">
                <a16:creationId xmlns:a16="http://schemas.microsoft.com/office/drawing/2014/main" id="{9E156633-C9F4-6A27-2F48-01E7B27F64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3121556" y="981984"/>
            <a:ext cx="2735868" cy="1172514"/>
          </a:xfrm>
          <a:prstGeom prst="rect">
            <a:avLst/>
          </a:prstGeom>
        </xdr:spPr>
      </xdr:pic>
      <xdr:pic>
        <xdr:nvPicPr>
          <xdr:cNvPr id="30" name="Grafika 1028">
            <a:extLst>
              <a:ext uri="{FF2B5EF4-FFF2-40B4-BE49-F238E27FC236}">
                <a16:creationId xmlns:a16="http://schemas.microsoft.com/office/drawing/2014/main" id="{4AF2B30E-2EBE-779A-D401-4302B593E4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>
            <a:off x="5607471" y="1403410"/>
            <a:ext cx="1736287" cy="162243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2478575</xdr:colOff>
      <xdr:row>31</xdr:row>
      <xdr:rowOff>50231</xdr:rowOff>
    </xdr:from>
    <xdr:to>
      <xdr:col>5</xdr:col>
      <xdr:colOff>4429320</xdr:colOff>
      <xdr:row>35</xdr:row>
      <xdr:rowOff>122194</xdr:rowOff>
    </xdr:to>
    <xdr:pic>
      <xdr:nvPicPr>
        <xdr:cNvPr id="6" name="Obraz 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7062DA1-1A60-E4CB-F26B-BBE43841A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clrChange>
            <a:clrFrom>
              <a:srgbClr val="555676"/>
            </a:clrFrom>
            <a:clrTo>
              <a:srgbClr val="555676">
                <a:alpha val="0"/>
              </a:srgbClr>
            </a:clrTo>
          </a:clrChange>
        </a:blip>
        <a:srcRect l="17091" t="24229" r="71363" b="67913"/>
        <a:stretch/>
      </xdr:blipFill>
      <xdr:spPr>
        <a:xfrm>
          <a:off x="8142548" y="6343535"/>
          <a:ext cx="1953920" cy="10191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2</xdr:col>
      <xdr:colOff>436288</xdr:colOff>
      <xdr:row>2</xdr:row>
      <xdr:rowOff>85616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0FC5E-A1FB-4194-BEA9-5664218D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441794" cy="3031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2</xdr:col>
      <xdr:colOff>626788</xdr:colOff>
      <xdr:row>2</xdr:row>
      <xdr:rowOff>88791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357AB-A65E-4602-A10E-520D1027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69" y="93638"/>
          <a:ext cx="2530694" cy="2967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2</xdr:col>
      <xdr:colOff>1636438</xdr:colOff>
      <xdr:row>2</xdr:row>
      <xdr:rowOff>85616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0AC91-4F8A-4A3C-B290-8A4E933E7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69" y="93638"/>
          <a:ext cx="2530694" cy="2967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0</xdr:row>
      <xdr:rowOff>89297</xdr:rowOff>
    </xdr:from>
    <xdr:to>
      <xdr:col>3</xdr:col>
      <xdr:colOff>248663</xdr:colOff>
      <xdr:row>2</xdr:row>
      <xdr:rowOff>84450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BF7CC1-446D-4B3F-9C14-8F3F1FCC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9" y="89297"/>
          <a:ext cx="2433460" cy="3078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93638</xdr:rowOff>
    </xdr:from>
    <xdr:to>
      <xdr:col>3</xdr:col>
      <xdr:colOff>563288</xdr:colOff>
      <xdr:row>2</xdr:row>
      <xdr:rowOff>85616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55A790-A115-425C-B4FC-B193B2753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" y="93638"/>
          <a:ext cx="2419569" cy="3031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1343025</xdr:colOff>
      <xdr:row>5</xdr:row>
      <xdr:rowOff>28576</xdr:rowOff>
    </xdr:from>
    <xdr:to>
      <xdr:col>7</xdr:col>
      <xdr:colOff>1680</xdr:colOff>
      <xdr:row>12</xdr:row>
      <xdr:rowOff>64668</xdr:rowOff>
    </xdr:to>
    <xdr:pic>
      <xdr:nvPicPr>
        <xdr:cNvPr id="2" name="Obraz 6">
          <a:extLst>
            <a:ext uri="{FF2B5EF4-FFF2-40B4-BE49-F238E27FC236}">
              <a16:creationId xmlns:a16="http://schemas.microsoft.com/office/drawing/2014/main" id="{99188F02-5538-4D54-9F7D-87F939E1C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400" t="22132" r="71155" b="66036"/>
        <a:stretch/>
      </xdr:blipFill>
      <xdr:spPr>
        <a:xfrm>
          <a:off x="8010525" y="752476"/>
          <a:ext cx="2763930" cy="1248942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0</xdr:row>
      <xdr:rowOff>95250</xdr:rowOff>
    </xdr:from>
    <xdr:to>
      <xdr:col>2</xdr:col>
      <xdr:colOff>1571844</xdr:colOff>
      <xdr:row>2</xdr:row>
      <xdr:rowOff>87228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3DE103-4207-463A-9582-2EC40EC0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95250"/>
          <a:ext cx="2456875" cy="2936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clearchannel.com.pl/pl/oferta/regulacje" TargetMode="External"/><Relationship Id="rId1" Type="http://schemas.openxmlformats.org/officeDocument/2006/relationships/hyperlink" Target="https://clearchannel.com.pl/pl/oferta/specyfikacje" TargetMode="Externa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5D36-BDB3-4945-A9C3-CA490CE907D7}">
  <sheetPr codeName="Sheet1">
    <pageSetUpPr fitToPage="1"/>
  </sheetPr>
  <dimension ref="A1:K36"/>
  <sheetViews>
    <sheetView tabSelected="1" zoomScaleNormal="100" zoomScaleSheetLayoutView="115" workbookViewId="0">
      <selection activeCell="I10" sqref="I10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3" width="20" style="1" customWidth="1"/>
    <col min="4" max="4" width="20.7109375" style="1" customWidth="1"/>
    <col min="5" max="8" width="24.42578125" style="1" customWidth="1"/>
    <col min="9" max="9" width="8.7109375" style="1"/>
    <col min="10" max="10" width="10.140625" style="1" bestFit="1" customWidth="1"/>
    <col min="11" max="16384" width="8.7109375" style="1"/>
  </cols>
  <sheetData>
    <row r="1" spans="1:11" ht="12" customHeight="1" x14ac:dyDescent="0.25">
      <c r="A1"/>
      <c r="F1" s="240" t="s">
        <v>391</v>
      </c>
      <c r="G1" s="240"/>
      <c r="H1" s="240"/>
    </row>
    <row r="2" spans="1:11" ht="12" customHeight="1" x14ac:dyDescent="0.25">
      <c r="F2" s="240"/>
      <c r="G2" s="240"/>
      <c r="H2" s="240"/>
    </row>
    <row r="3" spans="1:11" ht="12" customHeight="1" x14ac:dyDescent="0.25">
      <c r="F3" s="240"/>
      <c r="G3" s="240"/>
      <c r="H3" s="240"/>
    </row>
    <row r="4" spans="1:11" s="2" customFormat="1" ht="11.25" customHeight="1" x14ac:dyDescent="0.25"/>
    <row r="5" spans="1:11" ht="9.75" customHeight="1" x14ac:dyDescent="0.25"/>
    <row r="6" spans="1:11" ht="17.25" customHeight="1" x14ac:dyDescent="0.25">
      <c r="B6" s="3"/>
      <c r="C6" s="253" t="s">
        <v>0</v>
      </c>
      <c r="D6" s="241" t="s">
        <v>429</v>
      </c>
      <c r="E6" s="242"/>
      <c r="F6" s="247" t="s">
        <v>307</v>
      </c>
      <c r="G6" s="247"/>
      <c r="H6" s="247"/>
    </row>
    <row r="7" spans="1:11" ht="28.5" customHeight="1" x14ac:dyDescent="0.25">
      <c r="C7" s="254"/>
      <c r="D7" s="241"/>
      <c r="E7" s="242"/>
      <c r="F7" s="182" t="s">
        <v>1</v>
      </c>
      <c r="G7" s="179" t="s">
        <v>2</v>
      </c>
      <c r="H7" s="179" t="s">
        <v>3</v>
      </c>
    </row>
    <row r="8" spans="1:11" x14ac:dyDescent="0.25">
      <c r="B8" s="4"/>
      <c r="C8" s="9" t="s">
        <v>4</v>
      </c>
      <c r="D8" s="243" t="s">
        <v>314</v>
      </c>
      <c r="E8" s="244"/>
      <c r="F8" s="7">
        <v>3740</v>
      </c>
      <c r="G8" s="7">
        <v>9930</v>
      </c>
      <c r="H8" s="7">
        <v>30770</v>
      </c>
      <c r="J8" s="17"/>
    </row>
    <row r="9" spans="1:11" x14ac:dyDescent="0.25">
      <c r="B9" s="4"/>
      <c r="C9" s="9" t="s">
        <v>5</v>
      </c>
      <c r="D9" s="243" t="s">
        <v>312</v>
      </c>
      <c r="E9" s="244"/>
      <c r="F9" s="7">
        <v>2850</v>
      </c>
      <c r="G9" s="7">
        <v>8020</v>
      </c>
      <c r="H9" s="7">
        <v>28340</v>
      </c>
      <c r="J9" s="17"/>
    </row>
    <row r="10" spans="1:11" x14ac:dyDescent="0.25">
      <c r="B10" s="4"/>
      <c r="C10" s="9" t="s">
        <v>6</v>
      </c>
      <c r="D10" s="243" t="s">
        <v>311</v>
      </c>
      <c r="E10" s="244"/>
      <c r="F10" s="7">
        <v>2370</v>
      </c>
      <c r="G10" s="7">
        <v>5730</v>
      </c>
      <c r="H10" s="7">
        <v>25910</v>
      </c>
      <c r="J10" s="17"/>
    </row>
    <row r="11" spans="1:11" x14ac:dyDescent="0.25">
      <c r="B11" s="4"/>
      <c r="C11" s="9" t="s">
        <v>7</v>
      </c>
      <c r="D11" s="243" t="s">
        <v>310</v>
      </c>
      <c r="E11" s="244"/>
      <c r="F11" s="7">
        <v>2080</v>
      </c>
      <c r="G11" s="7">
        <v>5300</v>
      </c>
      <c r="H11" s="7">
        <v>23460</v>
      </c>
      <c r="J11" s="17"/>
    </row>
    <row r="12" spans="1:11" x14ac:dyDescent="0.25">
      <c r="B12" s="4"/>
      <c r="C12" s="9" t="s">
        <v>8</v>
      </c>
      <c r="D12" s="243" t="s">
        <v>309</v>
      </c>
      <c r="E12" s="244"/>
      <c r="F12" s="7">
        <v>1830</v>
      </c>
      <c r="G12" s="7">
        <v>4460</v>
      </c>
      <c r="H12" s="7">
        <v>19700</v>
      </c>
      <c r="J12" s="25"/>
      <c r="K12" s="1" t="s">
        <v>9</v>
      </c>
    </row>
    <row r="13" spans="1:11" x14ac:dyDescent="0.25">
      <c r="C13" s="1" t="s">
        <v>315</v>
      </c>
    </row>
    <row r="14" spans="1:11" x14ac:dyDescent="0.25">
      <c r="C14" s="257" t="s">
        <v>10</v>
      </c>
      <c r="D14" s="257"/>
      <c r="E14" s="257"/>
    </row>
    <row r="15" spans="1:11" ht="9.75" customHeight="1" x14ac:dyDescent="0.25"/>
    <row r="16" spans="1:11" x14ac:dyDescent="0.25">
      <c r="C16" s="47" t="s">
        <v>11</v>
      </c>
      <c r="D16" s="47"/>
      <c r="E16" s="47"/>
      <c r="F16" s="47"/>
      <c r="G16" s="47"/>
      <c r="H16" s="47"/>
    </row>
    <row r="17" spans="3:9" x14ac:dyDescent="0.25">
      <c r="C17" s="22" t="s">
        <v>12</v>
      </c>
      <c r="D17" s="31"/>
      <c r="E17" s="31"/>
      <c r="F17" s="31"/>
      <c r="G17" s="31"/>
      <c r="H17" s="31"/>
    </row>
    <row r="18" spans="3:9" x14ac:dyDescent="0.25">
      <c r="C18" s="34" t="s">
        <v>13</v>
      </c>
      <c r="D18" s="22"/>
      <c r="E18" s="22"/>
      <c r="F18" s="22"/>
      <c r="G18" s="22"/>
      <c r="H18" s="22"/>
    </row>
    <row r="19" spans="3:9" x14ac:dyDescent="0.25">
      <c r="C19" s="22" t="s">
        <v>14</v>
      </c>
      <c r="D19" s="22"/>
      <c r="E19" s="22"/>
      <c r="F19" s="22"/>
      <c r="G19" s="22"/>
      <c r="H19" s="22"/>
    </row>
    <row r="20" spans="3:9" ht="9" customHeight="1" x14ac:dyDescent="0.25"/>
    <row r="21" spans="3:9" x14ac:dyDescent="0.25">
      <c r="C21" s="249" t="s">
        <v>15</v>
      </c>
      <c r="D21" s="249"/>
      <c r="E21" s="249"/>
      <c r="F21" s="249"/>
      <c r="G21" s="249" t="s">
        <v>17</v>
      </c>
      <c r="H21" s="249"/>
    </row>
    <row r="22" spans="3:9" x14ac:dyDescent="0.25">
      <c r="C22" s="252" t="s">
        <v>313</v>
      </c>
      <c r="D22" s="252"/>
      <c r="E22" s="252"/>
      <c r="F22" s="252"/>
      <c r="G22" s="251">
        <v>0.3</v>
      </c>
      <c r="H22" s="251"/>
    </row>
    <row r="23" spans="3:9" ht="14.45" customHeight="1" x14ac:dyDescent="0.25">
      <c r="C23" s="258" t="s">
        <v>18</v>
      </c>
      <c r="D23" s="258"/>
      <c r="E23" s="258"/>
      <c r="F23" s="258"/>
      <c r="G23" s="250">
        <v>0.5</v>
      </c>
      <c r="H23" s="250"/>
    </row>
    <row r="24" spans="3:9" ht="14.45" customHeight="1" x14ac:dyDescent="0.25">
      <c r="C24" s="235" t="s">
        <v>19</v>
      </c>
      <c r="D24" s="235"/>
      <c r="E24" s="235"/>
      <c r="F24" s="235"/>
      <c r="G24" s="250">
        <v>1</v>
      </c>
      <c r="H24" s="250"/>
    </row>
    <row r="25" spans="3:9" s="27" customFormat="1" ht="9" customHeight="1" x14ac:dyDescent="0.25">
      <c r="C25" s="48"/>
      <c r="D25" s="48"/>
      <c r="E25" s="49"/>
      <c r="F25" s="49"/>
      <c r="G25" s="50"/>
      <c r="H25" s="51"/>
    </row>
    <row r="26" spans="3:9" x14ac:dyDescent="0.25">
      <c r="C26" s="14" t="s">
        <v>20</v>
      </c>
      <c r="D26" s="14"/>
      <c r="E26" s="256" t="s">
        <v>16</v>
      </c>
      <c r="F26" s="256"/>
      <c r="G26" s="248" t="s">
        <v>17</v>
      </c>
      <c r="H26" s="249"/>
    </row>
    <row r="27" spans="3:9" ht="47.25" customHeight="1" x14ac:dyDescent="0.25">
      <c r="C27" s="255" t="s">
        <v>21</v>
      </c>
      <c r="D27" s="255"/>
      <c r="E27" s="239" t="s">
        <v>22</v>
      </c>
      <c r="F27" s="239"/>
      <c r="G27" s="181" t="s">
        <v>308</v>
      </c>
      <c r="H27" s="28">
        <v>0.1</v>
      </c>
      <c r="I27" s="8"/>
    </row>
    <row r="28" spans="3:9" ht="60" customHeight="1" x14ac:dyDescent="0.25">
      <c r="C28" s="235" t="s">
        <v>23</v>
      </c>
      <c r="D28" s="236"/>
      <c r="E28" s="236" t="s">
        <v>24</v>
      </c>
      <c r="F28" s="236"/>
      <c r="G28" s="245" t="s">
        <v>25</v>
      </c>
      <c r="H28" s="237" t="s">
        <v>26</v>
      </c>
      <c r="I28" s="234"/>
    </row>
    <row r="29" spans="3:9" ht="60" customHeight="1" x14ac:dyDescent="0.25">
      <c r="C29" s="235" t="s">
        <v>27</v>
      </c>
      <c r="D29" s="236"/>
      <c r="E29" s="235" t="s">
        <v>28</v>
      </c>
      <c r="F29" s="235"/>
      <c r="G29" s="246"/>
      <c r="H29" s="238"/>
      <c r="I29" s="234"/>
    </row>
    <row r="30" spans="3:9" ht="31.5" customHeight="1" x14ac:dyDescent="0.25">
      <c r="C30" s="235" t="s">
        <v>29</v>
      </c>
      <c r="D30" s="235"/>
      <c r="E30" s="235" t="s">
        <v>30</v>
      </c>
      <c r="F30" s="236"/>
      <c r="G30" s="233" t="s">
        <v>31</v>
      </c>
      <c r="H30" s="237" t="s">
        <v>32</v>
      </c>
      <c r="I30" s="234"/>
    </row>
    <row r="31" spans="3:9" ht="17.25" customHeight="1" x14ac:dyDescent="0.25">
      <c r="C31" s="236" t="s">
        <v>33</v>
      </c>
      <c r="D31" s="236"/>
      <c r="E31" s="236"/>
      <c r="F31" s="236"/>
      <c r="G31" s="239"/>
      <c r="H31" s="238"/>
      <c r="I31" s="234"/>
    </row>
    <row r="32" spans="3:9" ht="45" customHeight="1" x14ac:dyDescent="0.25">
      <c r="C32" s="235" t="s">
        <v>34</v>
      </c>
      <c r="D32" s="236"/>
      <c r="E32" s="235" t="s">
        <v>35</v>
      </c>
      <c r="F32" s="236"/>
      <c r="G32" s="233" t="s">
        <v>31</v>
      </c>
      <c r="H32" s="237" t="s">
        <v>36</v>
      </c>
    </row>
    <row r="33" spans="3:8" ht="16.5" customHeight="1" x14ac:dyDescent="0.25">
      <c r="C33" s="236" t="s">
        <v>37</v>
      </c>
      <c r="D33" s="236"/>
      <c r="E33" s="236"/>
      <c r="F33" s="236"/>
      <c r="G33" s="239"/>
      <c r="H33" s="237"/>
    </row>
    <row r="34" spans="3:8" ht="32.450000000000003" customHeight="1" x14ac:dyDescent="0.25">
      <c r="C34" s="236" t="s">
        <v>38</v>
      </c>
      <c r="D34" s="236"/>
      <c r="E34" s="238"/>
      <c r="F34" s="238"/>
      <c r="G34" s="180" t="s">
        <v>39</v>
      </c>
      <c r="H34" s="29">
        <v>575</v>
      </c>
    </row>
    <row r="35" spans="3:8" x14ac:dyDescent="0.25">
      <c r="C35" s="233" t="s">
        <v>40</v>
      </c>
      <c r="D35" s="233"/>
      <c r="E35" s="233"/>
      <c r="F35" s="8"/>
      <c r="G35" s="8"/>
      <c r="H35" s="11" t="s">
        <v>41</v>
      </c>
    </row>
    <row r="36" spans="3:8" ht="15" customHeight="1" x14ac:dyDescent="0.25"/>
  </sheetData>
  <mergeCells count="43">
    <mergeCell ref="C6:C7"/>
    <mergeCell ref="E27:F27"/>
    <mergeCell ref="C27:D27"/>
    <mergeCell ref="E26:F26"/>
    <mergeCell ref="C14:E14"/>
    <mergeCell ref="C24:F24"/>
    <mergeCell ref="C23:F23"/>
    <mergeCell ref="G21:H21"/>
    <mergeCell ref="G24:H24"/>
    <mergeCell ref="G22:H22"/>
    <mergeCell ref="C21:F21"/>
    <mergeCell ref="C22:F22"/>
    <mergeCell ref="G23:H23"/>
    <mergeCell ref="F1:H3"/>
    <mergeCell ref="E30:F30"/>
    <mergeCell ref="C31:D31"/>
    <mergeCell ref="E31:F31"/>
    <mergeCell ref="C28:D28"/>
    <mergeCell ref="E28:F28"/>
    <mergeCell ref="C29:D29"/>
    <mergeCell ref="D6:E7"/>
    <mergeCell ref="D12:E12"/>
    <mergeCell ref="D11:E11"/>
    <mergeCell ref="D10:E10"/>
    <mergeCell ref="D9:E9"/>
    <mergeCell ref="D8:E8"/>
    <mergeCell ref="G28:G29"/>
    <mergeCell ref="F6:H6"/>
    <mergeCell ref="G26:H26"/>
    <mergeCell ref="C35:E35"/>
    <mergeCell ref="I28:I31"/>
    <mergeCell ref="E32:F33"/>
    <mergeCell ref="H32:H33"/>
    <mergeCell ref="C34:D34"/>
    <mergeCell ref="E34:F34"/>
    <mergeCell ref="C32:D32"/>
    <mergeCell ref="C33:D33"/>
    <mergeCell ref="E29:F29"/>
    <mergeCell ref="H28:H29"/>
    <mergeCell ref="H30:H31"/>
    <mergeCell ref="C30:D30"/>
    <mergeCell ref="G30:G31"/>
    <mergeCell ref="G32:G33"/>
  </mergeCells>
  <pageMargins left="0.7" right="0.7" top="0.75" bottom="0.75" header="0.3" footer="0.3"/>
  <pageSetup paperSize="8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438A5-E4E5-49DA-B08B-A6B368E03A36}">
  <sheetPr>
    <pageSetUpPr fitToPage="1"/>
  </sheetPr>
  <dimension ref="A1:I20"/>
  <sheetViews>
    <sheetView zoomScaleNormal="100" zoomScaleSheetLayoutView="130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6.140625" style="1" customWidth="1"/>
    <col min="3" max="3" width="16.5703125" style="1" customWidth="1"/>
    <col min="4" max="4" width="27.5703125" style="1" customWidth="1"/>
    <col min="5" max="5" width="32.28515625" style="1" customWidth="1"/>
    <col min="6" max="6" width="59.42578125" style="1" customWidth="1"/>
    <col min="7" max="7" width="12.42578125" style="1" customWidth="1"/>
    <col min="8" max="8" width="9.140625" style="1" customWidth="1"/>
    <col min="9" max="16384" width="8.7109375" style="1"/>
  </cols>
  <sheetData>
    <row r="1" spans="1:9" ht="12" customHeight="1" x14ac:dyDescent="0.25">
      <c r="A1"/>
      <c r="F1" s="240" t="s">
        <v>391</v>
      </c>
      <c r="G1" s="240"/>
      <c r="H1" s="240"/>
      <c r="I1" s="240"/>
    </row>
    <row r="2" spans="1:9" ht="12" customHeight="1" x14ac:dyDescent="0.25">
      <c r="F2" s="240"/>
      <c r="G2" s="240"/>
      <c r="H2" s="240"/>
      <c r="I2" s="240"/>
    </row>
    <row r="3" spans="1:9" ht="12" customHeight="1" x14ac:dyDescent="0.25">
      <c r="F3" s="240"/>
      <c r="G3" s="240"/>
      <c r="H3" s="240"/>
      <c r="I3" s="240"/>
    </row>
    <row r="4" spans="1:9" s="2" customFormat="1" ht="11.25" customHeight="1" x14ac:dyDescent="0.25"/>
    <row r="5" spans="1:9" ht="15" customHeight="1" x14ac:dyDescent="0.25"/>
    <row r="6" spans="1:9" ht="15" customHeight="1" x14ac:dyDescent="0.25"/>
    <row r="7" spans="1:9" ht="15" customHeight="1" x14ac:dyDescent="0.25"/>
    <row r="8" spans="1:9" ht="15" customHeight="1" x14ac:dyDescent="0.25">
      <c r="D8" s="63" t="s">
        <v>301</v>
      </c>
      <c r="E8" s="64" t="s">
        <v>302</v>
      </c>
    </row>
    <row r="9" spans="1:9" ht="15" customHeight="1" x14ac:dyDescent="0.25"/>
    <row r="10" spans="1:9" ht="15" customHeight="1" x14ac:dyDescent="0.25">
      <c r="C10"/>
      <c r="D10" s="63" t="s">
        <v>303</v>
      </c>
      <c r="E10" s="64" t="s">
        <v>304</v>
      </c>
    </row>
    <row r="11" spans="1:9" ht="15" customHeight="1" x14ac:dyDescent="0.25"/>
    <row r="12" spans="1:9" ht="15" customHeight="1" x14ac:dyDescent="0.25"/>
    <row r="13" spans="1:9" ht="15" customHeight="1" x14ac:dyDescent="0.25"/>
    <row r="14" spans="1:9" ht="15" customHeight="1" x14ac:dyDescent="0.25"/>
    <row r="15" spans="1:9" ht="15" customHeight="1" x14ac:dyDescent="0.25"/>
    <row r="16" spans="1:9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</sheetData>
  <mergeCells count="1">
    <mergeCell ref="F1:I3"/>
  </mergeCells>
  <hyperlinks>
    <hyperlink ref="E10" r:id="rId1" xr:uid="{F9304DD8-DE98-49B0-8BFD-93E8E730DC2A}"/>
    <hyperlink ref="E8" r:id="rId2" xr:uid="{158D6219-AE4C-4E97-AB96-81EC0B20E49C}"/>
  </hyperlinks>
  <pageMargins left="0.7" right="0.7" top="0.75" bottom="0.75" header="0.3" footer="0.3"/>
  <pageSetup paperSize="8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35943-4733-407A-8B08-EE570B82F91C}">
  <sheetPr codeName="Sheet2">
    <pageSetUpPr fitToPage="1"/>
  </sheetPr>
  <dimension ref="A1:P69"/>
  <sheetViews>
    <sheetView zoomScale="80" zoomScaleNormal="80" zoomScaleSheetLayoutView="115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3" width="20" style="1" customWidth="1"/>
    <col min="4" max="4" width="29.140625" style="1" customWidth="1"/>
    <col min="5" max="5" width="39.28515625" style="1" customWidth="1"/>
    <col min="6" max="6" width="67.140625" style="1" customWidth="1"/>
    <col min="7" max="8" width="17.140625" style="1" customWidth="1"/>
    <col min="9" max="11" width="10.42578125" style="1" customWidth="1"/>
    <col min="12" max="12" width="8.7109375" style="1" customWidth="1"/>
    <col min="13" max="16384" width="8.7109375" style="1"/>
  </cols>
  <sheetData>
    <row r="1" spans="1:16" ht="12" customHeight="1" x14ac:dyDescent="0.25">
      <c r="A1"/>
      <c r="F1" s="20"/>
      <c r="G1" s="20"/>
      <c r="H1" s="240" t="s">
        <v>391</v>
      </c>
      <c r="I1" s="240"/>
      <c r="J1" s="240"/>
      <c r="K1" s="240"/>
      <c r="L1" s="240"/>
    </row>
    <row r="2" spans="1:16" ht="12" customHeight="1" x14ac:dyDescent="0.25">
      <c r="F2" s="20"/>
      <c r="G2" s="20"/>
      <c r="H2" s="240"/>
      <c r="I2" s="240"/>
      <c r="J2" s="240"/>
      <c r="K2" s="240"/>
      <c r="L2" s="240"/>
    </row>
    <row r="3" spans="1:16" ht="12" customHeight="1" x14ac:dyDescent="0.25">
      <c r="F3" s="20"/>
      <c r="G3" s="20"/>
      <c r="H3" s="240"/>
      <c r="I3" s="240"/>
      <c r="J3" s="240"/>
      <c r="K3" s="240"/>
      <c r="L3" s="240"/>
    </row>
    <row r="4" spans="1:16" s="2" customFormat="1" ht="11.25" customHeight="1" x14ac:dyDescent="0.25"/>
    <row r="5" spans="1:16" ht="15.75" thickBot="1" x14ac:dyDescent="0.3"/>
    <row r="6" spans="1:16" ht="17.25" customHeight="1" x14ac:dyDescent="0.25">
      <c r="B6" s="3"/>
      <c r="C6" s="329" t="s">
        <v>42</v>
      </c>
      <c r="D6" s="323" t="s">
        <v>43</v>
      </c>
      <c r="E6" s="323" t="s">
        <v>44</v>
      </c>
      <c r="F6" s="323" t="s">
        <v>45</v>
      </c>
      <c r="G6" s="286" t="s">
        <v>46</v>
      </c>
      <c r="H6" s="287"/>
      <c r="I6" s="287"/>
      <c r="J6" s="287"/>
      <c r="K6" s="288"/>
    </row>
    <row r="7" spans="1:16" ht="17.25" customHeight="1" thickBot="1" x14ac:dyDescent="0.3">
      <c r="C7" s="330"/>
      <c r="D7" s="324"/>
      <c r="E7" s="324"/>
      <c r="F7" s="324"/>
      <c r="G7" s="289" t="s">
        <v>47</v>
      </c>
      <c r="H7" s="289"/>
      <c r="I7" s="289" t="s">
        <v>48</v>
      </c>
      <c r="J7" s="289"/>
      <c r="K7" s="290"/>
    </row>
    <row r="8" spans="1:16" ht="15" customHeight="1" thickBot="1" x14ac:dyDescent="0.3">
      <c r="B8" s="4"/>
      <c r="C8" s="340" t="s">
        <v>49</v>
      </c>
      <c r="D8" s="41" t="s">
        <v>50</v>
      </c>
      <c r="E8" s="325" t="s">
        <v>51</v>
      </c>
      <c r="F8" s="36" t="s">
        <v>52</v>
      </c>
      <c r="G8" s="291">
        <v>55</v>
      </c>
      <c r="H8" s="291"/>
      <c r="I8" s="291">
        <v>66</v>
      </c>
      <c r="J8" s="291"/>
      <c r="K8" s="292"/>
    </row>
    <row r="9" spans="1:16" ht="15.75" thickBot="1" x14ac:dyDescent="0.3">
      <c r="B9" s="4"/>
      <c r="C9" s="341"/>
      <c r="D9" s="21" t="s">
        <v>53</v>
      </c>
      <c r="E9" s="326"/>
      <c r="F9" s="13" t="s">
        <v>52</v>
      </c>
      <c r="G9" s="282">
        <v>99</v>
      </c>
      <c r="H9" s="282"/>
      <c r="I9" s="282">
        <v>118.8</v>
      </c>
      <c r="J9" s="282"/>
      <c r="K9" s="283"/>
    </row>
    <row r="10" spans="1:16" ht="15.75" thickBot="1" x14ac:dyDescent="0.3">
      <c r="B10" s="4"/>
      <c r="C10" s="341"/>
      <c r="D10" s="21" t="s">
        <v>54</v>
      </c>
      <c r="E10" s="326"/>
      <c r="F10" s="13" t="s">
        <v>52</v>
      </c>
      <c r="G10" s="282">
        <v>84</v>
      </c>
      <c r="H10" s="282"/>
      <c r="I10" s="282">
        <v>100.8</v>
      </c>
      <c r="J10" s="282"/>
      <c r="K10" s="283"/>
      <c r="N10" s="240"/>
      <c r="O10" s="240"/>
      <c r="P10" s="240"/>
    </row>
    <row r="11" spans="1:16" ht="15.75" thickBot="1" x14ac:dyDescent="0.3">
      <c r="B11" s="4"/>
      <c r="C11" s="341"/>
      <c r="D11" s="21" t="s">
        <v>55</v>
      </c>
      <c r="E11" s="326"/>
      <c r="F11" s="342" t="s">
        <v>56</v>
      </c>
      <c r="G11" s="282">
        <v>132</v>
      </c>
      <c r="H11" s="282"/>
      <c r="I11" s="282">
        <v>158.4</v>
      </c>
      <c r="J11" s="282"/>
      <c r="K11" s="283"/>
      <c r="N11" s="240"/>
      <c r="O11" s="240"/>
      <c r="P11" s="240"/>
    </row>
    <row r="12" spans="1:16" ht="15.75" thickBot="1" x14ac:dyDescent="0.3">
      <c r="B12" s="4"/>
      <c r="C12" s="341"/>
      <c r="D12" s="42" t="s">
        <v>57</v>
      </c>
      <c r="E12" s="326"/>
      <c r="F12" s="343"/>
      <c r="G12" s="284">
        <v>240</v>
      </c>
      <c r="H12" s="284"/>
      <c r="I12" s="284">
        <v>288</v>
      </c>
      <c r="J12" s="284"/>
      <c r="K12" s="285"/>
      <c r="N12" s="240"/>
      <c r="O12" s="240"/>
      <c r="P12" s="240"/>
    </row>
    <row r="13" spans="1:16" ht="15.75" thickBot="1" x14ac:dyDescent="0.3">
      <c r="C13" s="341"/>
      <c r="D13" s="43" t="s">
        <v>53</v>
      </c>
      <c r="E13" s="335" t="s">
        <v>58</v>
      </c>
      <c r="F13" s="38" t="s">
        <v>59</v>
      </c>
      <c r="G13" s="291">
        <v>176</v>
      </c>
      <c r="H13" s="291"/>
      <c r="I13" s="291">
        <v>211.2</v>
      </c>
      <c r="J13" s="291"/>
      <c r="K13" s="292"/>
    </row>
    <row r="14" spans="1:16" ht="15.75" thickBot="1" x14ac:dyDescent="0.3">
      <c r="C14" s="341"/>
      <c r="D14" s="21" t="s">
        <v>55</v>
      </c>
      <c r="E14" s="326"/>
      <c r="F14" s="337" t="s">
        <v>60</v>
      </c>
      <c r="G14" s="282">
        <v>335</v>
      </c>
      <c r="H14" s="282"/>
      <c r="I14" s="282">
        <v>435.5</v>
      </c>
      <c r="J14" s="282"/>
      <c r="K14" s="283"/>
    </row>
    <row r="15" spans="1:16" ht="15.75" thickBot="1" x14ac:dyDescent="0.3">
      <c r="C15" s="341"/>
      <c r="D15" s="21" t="s">
        <v>61</v>
      </c>
      <c r="E15" s="326"/>
      <c r="F15" s="338"/>
      <c r="G15" s="282">
        <v>360</v>
      </c>
      <c r="H15" s="282"/>
      <c r="I15" s="282">
        <v>468</v>
      </c>
      <c r="J15" s="282"/>
      <c r="K15" s="283"/>
    </row>
    <row r="16" spans="1:16" ht="15.75" thickBot="1" x14ac:dyDescent="0.3">
      <c r="C16" s="341"/>
      <c r="D16" s="44" t="s">
        <v>57</v>
      </c>
      <c r="E16" s="336"/>
      <c r="F16" s="339"/>
      <c r="G16" s="284">
        <v>348</v>
      </c>
      <c r="H16" s="284"/>
      <c r="I16" s="284">
        <v>452.40000000000003</v>
      </c>
      <c r="J16" s="284"/>
      <c r="K16" s="285"/>
    </row>
    <row r="17" spans="3:11" x14ac:dyDescent="0.25">
      <c r="C17" s="1" t="s">
        <v>62</v>
      </c>
      <c r="G17" s="17"/>
    </row>
    <row r="18" spans="3:11" x14ac:dyDescent="0.25">
      <c r="C18" s="78"/>
      <c r="D18" s="79"/>
      <c r="E18" s="80"/>
      <c r="F18" s="79"/>
      <c r="G18" s="80"/>
      <c r="H18" s="81"/>
    </row>
    <row r="19" spans="3:11" x14ac:dyDescent="0.25">
      <c r="C19" s="344" t="s">
        <v>63</v>
      </c>
      <c r="D19" s="304" t="s">
        <v>64</v>
      </c>
      <c r="E19" s="304" t="s">
        <v>45</v>
      </c>
      <c r="F19" s="304"/>
      <c r="G19" s="304" t="s">
        <v>65</v>
      </c>
      <c r="H19" s="304"/>
      <c r="I19" s="304"/>
      <c r="J19" s="304"/>
      <c r="K19" s="305"/>
    </row>
    <row r="20" spans="3:11" x14ac:dyDescent="0.25">
      <c r="C20" s="345"/>
      <c r="D20" s="306"/>
      <c r="E20" s="306"/>
      <c r="F20" s="306"/>
      <c r="G20" s="306" t="s">
        <v>50</v>
      </c>
      <c r="H20" s="306" t="s">
        <v>53</v>
      </c>
      <c r="I20" s="306" t="s">
        <v>66</v>
      </c>
      <c r="J20" s="306"/>
      <c r="K20" s="308"/>
    </row>
    <row r="21" spans="3:11" x14ac:dyDescent="0.25">
      <c r="C21" s="345"/>
      <c r="D21" s="307"/>
      <c r="E21" s="307"/>
      <c r="F21" s="307"/>
      <c r="G21" s="306"/>
      <c r="H21" s="307"/>
      <c r="I21" s="84" t="s">
        <v>67</v>
      </c>
      <c r="J21" s="84" t="s">
        <v>68</v>
      </c>
      <c r="K21" s="85" t="s">
        <v>69</v>
      </c>
    </row>
    <row r="22" spans="3:11" x14ac:dyDescent="0.25">
      <c r="C22" s="331" t="s">
        <v>70</v>
      </c>
      <c r="D22" s="86" t="s">
        <v>71</v>
      </c>
      <c r="E22" s="332" t="s">
        <v>72</v>
      </c>
      <c r="F22" s="332"/>
      <c r="G22" s="316">
        <v>82.5</v>
      </c>
      <c r="H22" s="317"/>
      <c r="I22" s="318"/>
      <c r="J22" s="318"/>
      <c r="K22" s="319"/>
    </row>
    <row r="23" spans="3:11" ht="15.75" customHeight="1" x14ac:dyDescent="0.25">
      <c r="C23" s="311"/>
      <c r="D23" s="87" t="s">
        <v>73</v>
      </c>
      <c r="E23" s="322" t="s">
        <v>74</v>
      </c>
      <c r="F23" s="322"/>
      <c r="G23" s="282"/>
      <c r="H23" s="318"/>
      <c r="I23" s="320"/>
      <c r="J23" s="320"/>
      <c r="K23" s="321"/>
    </row>
    <row r="24" spans="3:11" x14ac:dyDescent="0.25">
      <c r="C24" s="311"/>
      <c r="D24" s="87" t="s">
        <v>75</v>
      </c>
      <c r="E24" s="322" t="s">
        <v>76</v>
      </c>
      <c r="F24" s="322"/>
      <c r="G24" s="282"/>
      <c r="H24" s="282">
        <v>148.5</v>
      </c>
      <c r="I24" s="320"/>
      <c r="J24" s="320"/>
      <c r="K24" s="321"/>
    </row>
    <row r="25" spans="3:11" x14ac:dyDescent="0.25">
      <c r="C25" s="311"/>
      <c r="D25" s="87" t="s">
        <v>77</v>
      </c>
      <c r="E25" s="322" t="s">
        <v>78</v>
      </c>
      <c r="F25" s="322"/>
      <c r="G25" s="282"/>
      <c r="H25" s="282"/>
      <c r="I25" s="320"/>
      <c r="J25" s="320"/>
      <c r="K25" s="321"/>
    </row>
    <row r="26" spans="3:11" x14ac:dyDescent="0.25">
      <c r="C26" s="311"/>
      <c r="D26" s="87" t="s">
        <v>79</v>
      </c>
      <c r="E26" s="322" t="s">
        <v>80</v>
      </c>
      <c r="F26" s="322"/>
      <c r="G26" s="282"/>
      <c r="H26" s="282"/>
      <c r="I26" s="320"/>
      <c r="J26" s="320"/>
      <c r="K26" s="321"/>
    </row>
    <row r="27" spans="3:11" x14ac:dyDescent="0.25">
      <c r="C27" s="311"/>
      <c r="D27" s="87" t="s">
        <v>81</v>
      </c>
      <c r="E27" s="322" t="s">
        <v>82</v>
      </c>
      <c r="F27" s="322"/>
      <c r="G27" s="282"/>
      <c r="H27" s="282"/>
      <c r="I27" s="320"/>
      <c r="J27" s="320"/>
      <c r="K27" s="321"/>
    </row>
    <row r="28" spans="3:11" x14ac:dyDescent="0.25">
      <c r="C28" s="311"/>
      <c r="D28" s="87" t="s">
        <v>83</v>
      </c>
      <c r="E28" s="322" t="s">
        <v>84</v>
      </c>
      <c r="F28" s="322"/>
      <c r="G28" s="282"/>
      <c r="H28" s="282"/>
      <c r="I28" s="320"/>
      <c r="J28" s="320"/>
      <c r="K28" s="321"/>
    </row>
    <row r="29" spans="3:11" x14ac:dyDescent="0.25">
      <c r="C29" s="311"/>
      <c r="D29" s="87" t="s">
        <v>85</v>
      </c>
      <c r="E29" s="322" t="s">
        <v>86</v>
      </c>
      <c r="F29" s="322"/>
      <c r="G29" s="282"/>
      <c r="H29" s="282"/>
      <c r="I29" s="320"/>
      <c r="J29" s="320"/>
      <c r="K29" s="321"/>
    </row>
    <row r="30" spans="3:11" x14ac:dyDescent="0.25">
      <c r="C30" s="311"/>
      <c r="D30" s="87" t="s">
        <v>87</v>
      </c>
      <c r="E30" s="322" t="s">
        <v>88</v>
      </c>
      <c r="F30" s="322"/>
      <c r="G30" s="282"/>
      <c r="H30" s="282"/>
      <c r="I30" s="320"/>
      <c r="J30" s="320"/>
      <c r="K30" s="321"/>
    </row>
    <row r="31" spans="3:11" x14ac:dyDescent="0.25">
      <c r="C31" s="311"/>
      <c r="D31" s="87" t="s">
        <v>89</v>
      </c>
      <c r="E31" s="322" t="s">
        <v>90</v>
      </c>
      <c r="F31" s="322"/>
      <c r="G31" s="282"/>
      <c r="H31" s="282"/>
      <c r="I31" s="320"/>
      <c r="J31" s="320"/>
      <c r="K31" s="321"/>
    </row>
    <row r="32" spans="3:11" x14ac:dyDescent="0.25">
      <c r="C32" s="311"/>
      <c r="D32" s="87" t="s">
        <v>91</v>
      </c>
      <c r="E32" s="309" t="s">
        <v>92</v>
      </c>
      <c r="F32" s="309"/>
      <c r="G32" s="89"/>
      <c r="H32" s="282"/>
      <c r="I32" s="320"/>
      <c r="J32" s="320"/>
      <c r="K32" s="321"/>
    </row>
    <row r="33" spans="3:11" x14ac:dyDescent="0.25">
      <c r="C33" s="311"/>
      <c r="D33" s="302" t="s">
        <v>93</v>
      </c>
      <c r="E33" s="309" t="s">
        <v>94</v>
      </c>
      <c r="F33" s="309"/>
      <c r="G33" s="88">
        <v>82.5</v>
      </c>
      <c r="H33" s="88">
        <v>148.5</v>
      </c>
      <c r="I33" s="90"/>
      <c r="J33" s="88">
        <v>198</v>
      </c>
      <c r="K33" s="91">
        <v>360</v>
      </c>
    </row>
    <row r="34" spans="3:11" ht="15.75" thickBot="1" x14ac:dyDescent="0.3">
      <c r="C34" s="311"/>
      <c r="D34" s="303"/>
      <c r="E34" s="310" t="s">
        <v>95</v>
      </c>
      <c r="F34" s="310"/>
      <c r="G34" s="92"/>
      <c r="H34" s="93"/>
      <c r="I34" s="94">
        <v>540</v>
      </c>
      <c r="J34" s="94">
        <v>502.5</v>
      </c>
      <c r="K34" s="95">
        <v>522</v>
      </c>
    </row>
    <row r="35" spans="3:11" x14ac:dyDescent="0.25">
      <c r="C35" s="311" t="s">
        <v>96</v>
      </c>
      <c r="D35" s="96" t="s">
        <v>97</v>
      </c>
      <c r="E35" s="313" t="s">
        <v>98</v>
      </c>
      <c r="F35" s="313"/>
      <c r="G35" s="293">
        <v>71.5</v>
      </c>
      <c r="H35" s="293">
        <v>128.70000000000002</v>
      </c>
      <c r="I35" s="296"/>
      <c r="J35" s="293">
        <v>171.6</v>
      </c>
      <c r="K35" s="299">
        <v>312</v>
      </c>
    </row>
    <row r="36" spans="3:11" x14ac:dyDescent="0.25">
      <c r="C36" s="311"/>
      <c r="D36" s="97" t="s">
        <v>99</v>
      </c>
      <c r="E36" s="314"/>
      <c r="F36" s="314"/>
      <c r="G36" s="294"/>
      <c r="H36" s="294"/>
      <c r="I36" s="297"/>
      <c r="J36" s="294"/>
      <c r="K36" s="300"/>
    </row>
    <row r="37" spans="3:11" x14ac:dyDescent="0.25">
      <c r="C37" s="311"/>
      <c r="D37" s="97" t="s">
        <v>100</v>
      </c>
      <c r="E37" s="314"/>
      <c r="F37" s="314"/>
      <c r="G37" s="294"/>
      <c r="H37" s="294"/>
      <c r="I37" s="297"/>
      <c r="J37" s="294"/>
      <c r="K37" s="300"/>
    </row>
    <row r="38" spans="3:11" ht="30" x14ac:dyDescent="0.25">
      <c r="C38" s="311"/>
      <c r="D38" s="98" t="s">
        <v>101</v>
      </c>
      <c r="E38" s="314"/>
      <c r="F38" s="314"/>
      <c r="G38" s="294"/>
      <c r="H38" s="294"/>
      <c r="I38" s="297"/>
      <c r="J38" s="294"/>
      <c r="K38" s="300"/>
    </row>
    <row r="39" spans="3:11" ht="15.75" thickBot="1" x14ac:dyDescent="0.3">
      <c r="C39" s="312"/>
      <c r="D39" s="99" t="s">
        <v>102</v>
      </c>
      <c r="E39" s="315"/>
      <c r="F39" s="315"/>
      <c r="G39" s="295"/>
      <c r="H39" s="295"/>
      <c r="I39" s="298"/>
      <c r="J39" s="295"/>
      <c r="K39" s="301"/>
    </row>
    <row r="40" spans="3:11" x14ac:dyDescent="0.25">
      <c r="C40" s="82"/>
      <c r="D40" s="83"/>
      <c r="E40" s="8"/>
      <c r="F40" s="70"/>
      <c r="G40" s="76"/>
      <c r="H40" s="77"/>
      <c r="I40" s="17"/>
      <c r="J40" s="17"/>
    </row>
    <row r="41" spans="3:11" x14ac:dyDescent="0.25">
      <c r="C41" s="275" t="s">
        <v>103</v>
      </c>
      <c r="D41" s="275"/>
      <c r="E41" s="275"/>
      <c r="F41" s="275"/>
      <c r="G41" s="275"/>
      <c r="H41" s="275"/>
      <c r="I41" s="275"/>
      <c r="J41" s="275"/>
      <c r="K41" s="275"/>
    </row>
    <row r="42" spans="3:11" x14ac:dyDescent="0.25">
      <c r="C42" s="22" t="s">
        <v>12</v>
      </c>
      <c r="D42" s="22"/>
      <c r="E42" s="22"/>
      <c r="F42" s="22"/>
      <c r="G42" s="22"/>
      <c r="H42" s="22"/>
      <c r="I42" s="22"/>
      <c r="J42" s="22"/>
      <c r="K42" s="22"/>
    </row>
    <row r="43" spans="3:11" x14ac:dyDescent="0.25">
      <c r="C43" s="22" t="s">
        <v>104</v>
      </c>
      <c r="D43" s="22"/>
      <c r="E43" s="22"/>
      <c r="F43" s="22"/>
      <c r="G43" s="22"/>
      <c r="H43" s="22"/>
      <c r="I43" s="22"/>
      <c r="J43" s="22"/>
      <c r="K43" s="22"/>
    </row>
    <row r="44" spans="3:11" x14ac:dyDescent="0.25">
      <c r="C44" s="22" t="s">
        <v>105</v>
      </c>
      <c r="D44" s="22"/>
      <c r="E44" s="22"/>
      <c r="F44" s="22"/>
      <c r="G44" s="22"/>
      <c r="H44" s="22"/>
      <c r="I44" s="22"/>
      <c r="J44" s="22"/>
      <c r="K44" s="22"/>
    </row>
    <row r="45" spans="3:11" x14ac:dyDescent="0.25">
      <c r="C45" s="52" t="s">
        <v>106</v>
      </c>
      <c r="D45" s="22"/>
      <c r="E45" s="22"/>
      <c r="F45" s="22"/>
      <c r="G45" s="22"/>
      <c r="H45" s="22"/>
      <c r="I45" s="22"/>
      <c r="J45" s="22"/>
      <c r="K45" s="22"/>
    </row>
    <row r="46" spans="3:11" ht="9.75" customHeight="1" x14ac:dyDescent="0.25"/>
    <row r="47" spans="3:11" x14ac:dyDescent="0.25">
      <c r="C47" s="327" t="s">
        <v>107</v>
      </c>
      <c r="D47" s="328"/>
      <c r="E47" s="276" t="s">
        <v>16</v>
      </c>
      <c r="F47" s="277"/>
      <c r="G47" s="277"/>
      <c r="H47" s="278"/>
      <c r="I47" s="279" t="s">
        <v>17</v>
      </c>
      <c r="J47" s="280"/>
      <c r="K47" s="281"/>
    </row>
    <row r="48" spans="3:11" x14ac:dyDescent="0.25">
      <c r="C48" s="334" t="s">
        <v>108</v>
      </c>
      <c r="D48" s="334"/>
      <c r="E48" s="333"/>
      <c r="F48" s="333"/>
      <c r="G48" s="273"/>
      <c r="H48" s="273"/>
      <c r="I48" s="273">
        <v>0.5</v>
      </c>
      <c r="J48" s="273"/>
      <c r="K48" s="273"/>
    </row>
    <row r="49" spans="3:11" x14ac:dyDescent="0.25">
      <c r="C49" s="270" t="s">
        <v>109</v>
      </c>
      <c r="D49" s="270"/>
      <c r="E49" s="270"/>
      <c r="F49" s="270"/>
      <c r="G49" s="264"/>
      <c r="H49" s="264"/>
      <c r="I49" s="264">
        <v>1</v>
      </c>
      <c r="J49" s="264"/>
      <c r="K49" s="264"/>
    </row>
    <row r="50" spans="3:11" x14ac:dyDescent="0.25">
      <c r="C50" s="274" t="s">
        <v>110</v>
      </c>
      <c r="D50" s="274"/>
      <c r="E50" s="108"/>
      <c r="F50" s="108"/>
      <c r="G50" s="264"/>
      <c r="H50" s="264"/>
      <c r="I50" s="264">
        <v>0.2</v>
      </c>
      <c r="J50" s="264"/>
      <c r="K50" s="264"/>
    </row>
    <row r="51" spans="3:11" x14ac:dyDescent="0.25">
      <c r="C51" s="274" t="s">
        <v>111</v>
      </c>
      <c r="D51" s="274"/>
      <c r="E51" s="108"/>
      <c r="F51" s="108"/>
      <c r="G51" s="264"/>
      <c r="H51" s="264"/>
      <c r="I51" s="264">
        <v>0.1</v>
      </c>
      <c r="J51" s="264"/>
      <c r="K51" s="264"/>
    </row>
    <row r="52" spans="3:11" ht="14.45" customHeight="1" x14ac:dyDescent="0.25">
      <c r="C52" s="107" t="s">
        <v>112</v>
      </c>
      <c r="D52" s="107"/>
      <c r="E52" s="108"/>
      <c r="F52" s="108"/>
      <c r="G52" s="264"/>
      <c r="H52" s="264"/>
      <c r="I52" s="264">
        <v>0.1</v>
      </c>
      <c r="J52" s="264"/>
      <c r="K52" s="264"/>
    </row>
    <row r="53" spans="3:11" ht="15" customHeight="1" x14ac:dyDescent="0.25">
      <c r="C53" s="107" t="s">
        <v>113</v>
      </c>
      <c r="D53" s="107"/>
      <c r="E53" s="108"/>
      <c r="F53" s="108"/>
      <c r="G53" s="264"/>
      <c r="H53" s="264"/>
      <c r="I53" s="264">
        <v>0.11</v>
      </c>
      <c r="J53" s="264"/>
      <c r="K53" s="264"/>
    </row>
    <row r="54" spans="3:11" x14ac:dyDescent="0.25">
      <c r="C54" s="261" t="s">
        <v>114</v>
      </c>
      <c r="D54" s="261"/>
      <c r="E54" s="110"/>
      <c r="F54" s="110"/>
      <c r="G54" s="262"/>
      <c r="H54" s="262"/>
      <c r="I54" s="264">
        <v>0.1</v>
      </c>
      <c r="J54" s="264"/>
      <c r="K54" s="264"/>
    </row>
    <row r="55" spans="3:11" x14ac:dyDescent="0.25">
      <c r="C55" s="26"/>
      <c r="D55" s="26"/>
      <c r="E55" s="6"/>
      <c r="F55" s="6"/>
      <c r="G55" s="15"/>
      <c r="H55" s="15"/>
    </row>
    <row r="56" spans="3:11" x14ac:dyDescent="0.25">
      <c r="C56" s="265" t="s">
        <v>20</v>
      </c>
      <c r="D56" s="256"/>
      <c r="E56" s="248" t="s">
        <v>16</v>
      </c>
      <c r="F56" s="249"/>
      <c r="G56" s="249"/>
      <c r="H56" s="265"/>
      <c r="I56" s="266" t="s">
        <v>115</v>
      </c>
      <c r="J56" s="267"/>
      <c r="K56" s="267"/>
    </row>
    <row r="57" spans="3:11" ht="14.45" customHeight="1" x14ac:dyDescent="0.25">
      <c r="C57" s="269" t="s">
        <v>116</v>
      </c>
      <c r="D57" s="269"/>
      <c r="E57" s="268" t="s">
        <v>117</v>
      </c>
      <c r="F57" s="268"/>
      <c r="G57" s="259"/>
      <c r="H57" s="259"/>
      <c r="I57" s="259">
        <v>138</v>
      </c>
      <c r="J57" s="259"/>
      <c r="K57" s="259"/>
    </row>
    <row r="58" spans="3:11" x14ac:dyDescent="0.25">
      <c r="C58" s="270"/>
      <c r="D58" s="270"/>
      <c r="E58" s="271" t="s">
        <v>118</v>
      </c>
      <c r="F58" s="271"/>
      <c r="G58" s="260"/>
      <c r="H58" s="260"/>
      <c r="I58" s="260">
        <v>919.99999999999989</v>
      </c>
      <c r="J58" s="260"/>
      <c r="K58" s="260"/>
    </row>
    <row r="59" spans="3:11" x14ac:dyDescent="0.25">
      <c r="C59" s="270"/>
      <c r="D59" s="270"/>
      <c r="E59" s="271" t="s">
        <v>316</v>
      </c>
      <c r="F59" s="271"/>
      <c r="G59" s="260"/>
      <c r="H59" s="260"/>
      <c r="I59" s="260">
        <v>18770</v>
      </c>
      <c r="J59" s="260"/>
      <c r="K59" s="260"/>
    </row>
    <row r="60" spans="3:11" x14ac:dyDescent="0.25">
      <c r="C60" s="346" t="s">
        <v>119</v>
      </c>
      <c r="D60" s="347"/>
      <c r="E60" s="271" t="s">
        <v>120</v>
      </c>
      <c r="F60" s="271"/>
      <c r="G60" s="271"/>
      <c r="H60" s="271"/>
      <c r="I60" s="260" t="s">
        <v>121</v>
      </c>
      <c r="J60" s="272"/>
      <c r="K60" s="272"/>
    </row>
    <row r="61" spans="3:11" x14ac:dyDescent="0.25">
      <c r="C61" s="348"/>
      <c r="D61" s="348"/>
      <c r="E61" s="271" t="s">
        <v>122</v>
      </c>
      <c r="F61" s="271"/>
      <c r="G61" s="271"/>
      <c r="H61" s="271"/>
      <c r="I61" s="260" t="s">
        <v>123</v>
      </c>
      <c r="J61" s="272"/>
      <c r="K61" s="272"/>
    </row>
    <row r="62" spans="3:11" x14ac:dyDescent="0.25">
      <c r="C62" s="349"/>
      <c r="D62" s="349"/>
      <c r="E62" s="271" t="s">
        <v>124</v>
      </c>
      <c r="F62" s="271"/>
      <c r="G62" s="271"/>
      <c r="H62" s="271"/>
      <c r="I62" s="260" t="s">
        <v>125</v>
      </c>
      <c r="J62" s="272"/>
      <c r="K62" s="272"/>
    </row>
    <row r="63" spans="3:11" x14ac:dyDescent="0.25">
      <c r="C63" s="346" t="s">
        <v>126</v>
      </c>
      <c r="D63" s="347"/>
      <c r="E63" s="271" t="s">
        <v>120</v>
      </c>
      <c r="F63" s="271"/>
      <c r="G63" s="271"/>
      <c r="H63" s="271"/>
      <c r="I63" s="260" t="s">
        <v>127</v>
      </c>
      <c r="J63" s="260"/>
      <c r="K63" s="260"/>
    </row>
    <row r="64" spans="3:11" x14ac:dyDescent="0.25">
      <c r="C64" s="348"/>
      <c r="D64" s="348"/>
      <c r="E64" s="271" t="s">
        <v>122</v>
      </c>
      <c r="F64" s="271"/>
      <c r="G64" s="271"/>
      <c r="H64" s="271"/>
      <c r="I64" s="260" t="s">
        <v>128</v>
      </c>
      <c r="J64" s="272"/>
      <c r="K64" s="272"/>
    </row>
    <row r="65" spans="3:11" x14ac:dyDescent="0.25">
      <c r="C65" s="349"/>
      <c r="D65" s="349"/>
      <c r="E65" s="271" t="s">
        <v>124</v>
      </c>
      <c r="F65" s="271"/>
      <c r="G65" s="271"/>
      <c r="H65" s="271"/>
      <c r="I65" s="260" t="s">
        <v>129</v>
      </c>
      <c r="J65" s="272"/>
      <c r="K65" s="272"/>
    </row>
    <row r="66" spans="3:11" x14ac:dyDescent="0.25">
      <c r="C66" s="347" t="s">
        <v>130</v>
      </c>
      <c r="D66" s="347"/>
      <c r="E66" s="271" t="s">
        <v>120</v>
      </c>
      <c r="F66" s="271"/>
      <c r="G66" s="271"/>
      <c r="H66" s="271"/>
      <c r="I66" s="260" t="s">
        <v>131</v>
      </c>
      <c r="J66" s="272"/>
      <c r="K66" s="272"/>
    </row>
    <row r="67" spans="3:11" x14ac:dyDescent="0.25">
      <c r="C67" s="348"/>
      <c r="D67" s="348"/>
      <c r="E67" s="271" t="s">
        <v>122</v>
      </c>
      <c r="F67" s="271"/>
      <c r="G67" s="271"/>
      <c r="H67" s="271"/>
      <c r="I67" s="260" t="s">
        <v>132</v>
      </c>
      <c r="J67" s="272"/>
      <c r="K67" s="272"/>
    </row>
    <row r="68" spans="3:11" x14ac:dyDescent="0.25">
      <c r="C68" s="349"/>
      <c r="D68" s="349"/>
      <c r="E68" s="271" t="s">
        <v>124</v>
      </c>
      <c r="F68" s="271"/>
      <c r="G68" s="271"/>
      <c r="H68" s="271"/>
      <c r="I68" s="260" t="s">
        <v>133</v>
      </c>
      <c r="J68" s="272"/>
      <c r="K68" s="272"/>
    </row>
    <row r="69" spans="3:11" x14ac:dyDescent="0.25">
      <c r="C69" s="261" t="s">
        <v>134</v>
      </c>
      <c r="D69" s="261"/>
      <c r="E69" s="110"/>
      <c r="F69" s="110"/>
      <c r="G69" s="262"/>
      <c r="H69" s="262"/>
      <c r="I69" s="263" t="s">
        <v>132</v>
      </c>
      <c r="J69" s="263"/>
      <c r="K69" s="263"/>
    </row>
  </sheetData>
  <mergeCells count="126">
    <mergeCell ref="I66:K66"/>
    <mergeCell ref="I67:K67"/>
    <mergeCell ref="C60:D62"/>
    <mergeCell ref="C63:D65"/>
    <mergeCell ref="C66:D68"/>
    <mergeCell ref="I65:K65"/>
    <mergeCell ref="I64:K64"/>
    <mergeCell ref="I60:K60"/>
    <mergeCell ref="I61:K61"/>
    <mergeCell ref="I62:K62"/>
    <mergeCell ref="E62:H62"/>
    <mergeCell ref="E61:H61"/>
    <mergeCell ref="E60:H60"/>
    <mergeCell ref="E63:H63"/>
    <mergeCell ref="E64:H64"/>
    <mergeCell ref="E65:H65"/>
    <mergeCell ref="E66:H66"/>
    <mergeCell ref="E67:H67"/>
    <mergeCell ref="E68:H68"/>
    <mergeCell ref="D6:D7"/>
    <mergeCell ref="E6:E7"/>
    <mergeCell ref="F6:F7"/>
    <mergeCell ref="E8:E12"/>
    <mergeCell ref="G53:H53"/>
    <mergeCell ref="C47:D47"/>
    <mergeCell ref="C6:C7"/>
    <mergeCell ref="C22:C34"/>
    <mergeCell ref="E22:F22"/>
    <mergeCell ref="G48:H48"/>
    <mergeCell ref="E48:F48"/>
    <mergeCell ref="G49:H49"/>
    <mergeCell ref="C48:D48"/>
    <mergeCell ref="G52:H52"/>
    <mergeCell ref="G50:H50"/>
    <mergeCell ref="G51:H51"/>
    <mergeCell ref="C51:D51"/>
    <mergeCell ref="E13:E16"/>
    <mergeCell ref="F14:F16"/>
    <mergeCell ref="C8:C16"/>
    <mergeCell ref="F11:F12"/>
    <mergeCell ref="C19:C21"/>
    <mergeCell ref="D19:D21"/>
    <mergeCell ref="E19:F21"/>
    <mergeCell ref="G19:K19"/>
    <mergeCell ref="G20:G21"/>
    <mergeCell ref="H20:H21"/>
    <mergeCell ref="I20:K20"/>
    <mergeCell ref="E33:F33"/>
    <mergeCell ref="E34:F34"/>
    <mergeCell ref="C35:C39"/>
    <mergeCell ref="E35:F39"/>
    <mergeCell ref="G22:G31"/>
    <mergeCell ref="H22:H23"/>
    <mergeCell ref="I22:K32"/>
    <mergeCell ref="E23:F23"/>
    <mergeCell ref="E24:F24"/>
    <mergeCell ref="H24:H32"/>
    <mergeCell ref="E25:F25"/>
    <mergeCell ref="E26:F26"/>
    <mergeCell ref="E27:F27"/>
    <mergeCell ref="E28:F28"/>
    <mergeCell ref="E29:F29"/>
    <mergeCell ref="E30:F30"/>
    <mergeCell ref="E31:F31"/>
    <mergeCell ref="E32:F32"/>
    <mergeCell ref="N10:P12"/>
    <mergeCell ref="G12:H12"/>
    <mergeCell ref="I12:K12"/>
    <mergeCell ref="G13:H13"/>
    <mergeCell ref="I13:K13"/>
    <mergeCell ref="G14:H14"/>
    <mergeCell ref="I14:K14"/>
    <mergeCell ref="G9:H9"/>
    <mergeCell ref="I9:K9"/>
    <mergeCell ref="G10:H10"/>
    <mergeCell ref="I10:K10"/>
    <mergeCell ref="G11:H11"/>
    <mergeCell ref="I11:K11"/>
    <mergeCell ref="I48:K48"/>
    <mergeCell ref="C49:F49"/>
    <mergeCell ref="I49:K49"/>
    <mergeCell ref="C50:D50"/>
    <mergeCell ref="I50:K50"/>
    <mergeCell ref="C41:K41"/>
    <mergeCell ref="E47:H47"/>
    <mergeCell ref="I47:K47"/>
    <mergeCell ref="H1:L3"/>
    <mergeCell ref="G15:H15"/>
    <mergeCell ref="I15:K15"/>
    <mergeCell ref="G16:H16"/>
    <mergeCell ref="I16:K16"/>
    <mergeCell ref="G6:K6"/>
    <mergeCell ref="G7:H7"/>
    <mergeCell ref="I7:K7"/>
    <mergeCell ref="G8:H8"/>
    <mergeCell ref="I8:K8"/>
    <mergeCell ref="G35:G39"/>
    <mergeCell ref="H35:H39"/>
    <mergeCell ref="I35:I39"/>
    <mergeCell ref="J35:J39"/>
    <mergeCell ref="K35:K39"/>
    <mergeCell ref="D33:D34"/>
    <mergeCell ref="I57:K57"/>
    <mergeCell ref="I58:K58"/>
    <mergeCell ref="I59:K59"/>
    <mergeCell ref="C69:D69"/>
    <mergeCell ref="G69:H69"/>
    <mergeCell ref="I69:K69"/>
    <mergeCell ref="I51:K51"/>
    <mergeCell ref="I52:K52"/>
    <mergeCell ref="I53:K53"/>
    <mergeCell ref="I54:K54"/>
    <mergeCell ref="E56:H56"/>
    <mergeCell ref="I56:K56"/>
    <mergeCell ref="G57:H57"/>
    <mergeCell ref="C54:D54"/>
    <mergeCell ref="G54:H54"/>
    <mergeCell ref="C56:D56"/>
    <mergeCell ref="G58:H58"/>
    <mergeCell ref="G59:H59"/>
    <mergeCell ref="E57:F57"/>
    <mergeCell ref="C57:D59"/>
    <mergeCell ref="E59:F59"/>
    <mergeCell ref="E58:F58"/>
    <mergeCell ref="I68:K68"/>
    <mergeCell ref="I63:K63"/>
  </mergeCells>
  <pageMargins left="0.7" right="0.7" top="0.75" bottom="0.75" header="0.3" footer="0.3"/>
  <pageSetup paperSize="8" scale="9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5D05-E4E0-4EAE-A507-FDB4966EDD8E}">
  <sheetPr codeName="Sheet3">
    <pageSetUpPr fitToPage="1"/>
  </sheetPr>
  <dimension ref="A1:N52"/>
  <sheetViews>
    <sheetView showGridLines="0" zoomScaleNormal="100" zoomScaleSheetLayoutView="115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3" width="20" style="1" customWidth="1"/>
    <col min="4" max="4" width="28.5703125" style="1" customWidth="1"/>
    <col min="5" max="5" width="23.140625" style="1" customWidth="1"/>
    <col min="6" max="6" width="67.140625" style="1" customWidth="1"/>
    <col min="7" max="10" width="15.5703125" style="1" customWidth="1"/>
    <col min="11" max="16384" width="8.7109375" style="1"/>
  </cols>
  <sheetData>
    <row r="1" spans="1:14" ht="12" customHeight="1" x14ac:dyDescent="0.25">
      <c r="A1"/>
      <c r="F1" s="20"/>
      <c r="G1" s="240" t="s">
        <v>391</v>
      </c>
      <c r="H1" s="240"/>
      <c r="I1" s="240"/>
      <c r="J1" s="240"/>
    </row>
    <row r="2" spans="1:14" ht="12" customHeight="1" x14ac:dyDescent="0.25">
      <c r="F2" s="20"/>
      <c r="G2" s="240"/>
      <c r="H2" s="240"/>
      <c r="I2" s="240"/>
      <c r="J2" s="240"/>
    </row>
    <row r="3" spans="1:14" ht="12" customHeight="1" x14ac:dyDescent="0.25">
      <c r="F3" s="20"/>
      <c r="G3" s="240"/>
      <c r="H3" s="240"/>
      <c r="I3" s="240"/>
      <c r="J3" s="240"/>
    </row>
    <row r="4" spans="1:14" s="2" customFormat="1" ht="11.25" customHeight="1" x14ac:dyDescent="0.25"/>
    <row r="6" spans="1:14" ht="14.45" customHeight="1" x14ac:dyDescent="0.25">
      <c r="C6" s="368" t="s">
        <v>42</v>
      </c>
      <c r="D6" s="370" t="s">
        <v>43</v>
      </c>
      <c r="E6" s="370" t="s">
        <v>215</v>
      </c>
      <c r="F6" s="370" t="s">
        <v>45</v>
      </c>
      <c r="G6" s="353" t="s">
        <v>46</v>
      </c>
      <c r="H6" s="353"/>
      <c r="I6" s="353"/>
      <c r="J6" s="354"/>
    </row>
    <row r="7" spans="1:14" ht="17.25" customHeight="1" x14ac:dyDescent="0.25">
      <c r="C7" s="369"/>
      <c r="D7" s="371"/>
      <c r="E7" s="371"/>
      <c r="F7" s="371"/>
      <c r="G7" s="355" t="s">
        <v>216</v>
      </c>
      <c r="H7" s="355"/>
      <c r="I7" s="355" t="s">
        <v>217</v>
      </c>
      <c r="J7" s="356"/>
    </row>
    <row r="8" spans="1:14" ht="15" customHeight="1" x14ac:dyDescent="0.25">
      <c r="C8" s="379" t="s">
        <v>218</v>
      </c>
      <c r="D8" s="124" t="s">
        <v>50</v>
      </c>
      <c r="E8" s="326" t="s">
        <v>51</v>
      </c>
      <c r="F8" s="125" t="s">
        <v>52</v>
      </c>
      <c r="G8" s="291">
        <v>71.5</v>
      </c>
      <c r="H8" s="291"/>
      <c r="I8" s="357">
        <v>77</v>
      </c>
      <c r="J8" s="358"/>
      <c r="K8" s="18"/>
      <c r="L8" s="18"/>
    </row>
    <row r="9" spans="1:14" x14ac:dyDescent="0.25">
      <c r="C9" s="380"/>
      <c r="D9" s="39" t="s">
        <v>53</v>
      </c>
      <c r="E9" s="326"/>
      <c r="F9" s="13" t="s">
        <v>219</v>
      </c>
      <c r="G9" s="282">
        <v>128.70000000000002</v>
      </c>
      <c r="H9" s="282"/>
      <c r="I9" s="373">
        <v>138.6</v>
      </c>
      <c r="J9" s="374"/>
      <c r="K9" s="18"/>
      <c r="L9" s="18"/>
    </row>
    <row r="10" spans="1:14" ht="15.75" thickBot="1" x14ac:dyDescent="0.3">
      <c r="C10" s="380"/>
      <c r="D10" s="40" t="s">
        <v>55</v>
      </c>
      <c r="E10" s="336"/>
      <c r="F10" s="45" t="s">
        <v>219</v>
      </c>
      <c r="G10" s="282">
        <v>171.6</v>
      </c>
      <c r="H10" s="282"/>
      <c r="I10" s="373">
        <v>184.79999999999998</v>
      </c>
      <c r="J10" s="374"/>
      <c r="K10" s="18"/>
      <c r="L10" s="18"/>
    </row>
    <row r="11" spans="1:14" x14ac:dyDescent="0.25">
      <c r="C11" s="380"/>
      <c r="D11" s="37" t="s">
        <v>53</v>
      </c>
      <c r="E11" s="335" t="s">
        <v>58</v>
      </c>
      <c r="F11" s="38" t="s">
        <v>59</v>
      </c>
      <c r="G11" s="282">
        <v>228.8</v>
      </c>
      <c r="H11" s="282"/>
      <c r="I11" s="373">
        <v>246.39999999999998</v>
      </c>
      <c r="J11" s="374"/>
      <c r="K11" s="18"/>
      <c r="L11" s="18"/>
    </row>
    <row r="12" spans="1:14" x14ac:dyDescent="0.25">
      <c r="C12" s="380"/>
      <c r="D12" s="39" t="s">
        <v>55</v>
      </c>
      <c r="E12" s="326"/>
      <c r="F12" s="337" t="s">
        <v>60</v>
      </c>
      <c r="G12" s="282">
        <v>435.5</v>
      </c>
      <c r="H12" s="282"/>
      <c r="I12" s="373">
        <v>468.99999999999994</v>
      </c>
      <c r="J12" s="374"/>
      <c r="K12" s="18"/>
      <c r="L12" s="18"/>
    </row>
    <row r="13" spans="1:14" ht="15.75" thickBot="1" x14ac:dyDescent="0.3">
      <c r="C13" s="381"/>
      <c r="D13" s="40" t="s">
        <v>61</v>
      </c>
      <c r="E13" s="336"/>
      <c r="F13" s="339"/>
      <c r="G13" s="284">
        <v>468</v>
      </c>
      <c r="H13" s="284"/>
      <c r="I13" s="375">
        <v>503.99999999999994</v>
      </c>
      <c r="J13" s="376"/>
      <c r="K13" s="18"/>
      <c r="L13" s="240"/>
      <c r="M13" s="240"/>
      <c r="N13" s="240"/>
    </row>
    <row r="14" spans="1:14" ht="15.75" thickTop="1" x14ac:dyDescent="0.25">
      <c r="C14" s="1" t="s">
        <v>62</v>
      </c>
      <c r="K14" s="18"/>
      <c r="L14" s="240"/>
      <c r="M14" s="240"/>
      <c r="N14" s="240"/>
    </row>
    <row r="15" spans="1:14" x14ac:dyDescent="0.25">
      <c r="C15" s="78"/>
      <c r="D15" s="79"/>
      <c r="E15" s="80"/>
      <c r="F15" s="79"/>
      <c r="G15" s="80"/>
      <c r="H15" s="81"/>
      <c r="K15" s="18"/>
      <c r="L15" s="240"/>
      <c r="M15" s="240"/>
      <c r="N15" s="240"/>
    </row>
    <row r="16" spans="1:14" x14ac:dyDescent="0.25">
      <c r="C16" s="253" t="s">
        <v>63</v>
      </c>
      <c r="D16" s="304" t="s">
        <v>64</v>
      </c>
      <c r="E16" s="304" t="s">
        <v>45</v>
      </c>
      <c r="F16" s="304"/>
      <c r="G16" s="304" t="s">
        <v>65</v>
      </c>
      <c r="H16" s="304"/>
      <c r="I16" s="304"/>
      <c r="J16" s="372"/>
      <c r="K16" s="18"/>
      <c r="L16" s="18"/>
    </row>
    <row r="17" spans="3:12" x14ac:dyDescent="0.25">
      <c r="C17" s="365"/>
      <c r="D17" s="306"/>
      <c r="E17" s="306"/>
      <c r="F17" s="306"/>
      <c r="G17" s="306" t="s">
        <v>50</v>
      </c>
      <c r="H17" s="306" t="s">
        <v>53</v>
      </c>
      <c r="I17" s="306" t="s">
        <v>66</v>
      </c>
      <c r="J17" s="361"/>
      <c r="K17" s="18"/>
      <c r="L17" s="18"/>
    </row>
    <row r="18" spans="3:12" x14ac:dyDescent="0.25">
      <c r="C18" s="366"/>
      <c r="D18" s="367"/>
      <c r="E18" s="367"/>
      <c r="F18" s="367"/>
      <c r="G18" s="367"/>
      <c r="H18" s="367"/>
      <c r="I18" s="126" t="s">
        <v>67</v>
      </c>
      <c r="J18" s="127" t="s">
        <v>68</v>
      </c>
      <c r="K18" s="18"/>
      <c r="L18" s="18"/>
    </row>
    <row r="19" spans="3:12" x14ac:dyDescent="0.25">
      <c r="C19" s="362" t="s">
        <v>70</v>
      </c>
      <c r="D19" s="86" t="s">
        <v>71</v>
      </c>
      <c r="E19" s="332" t="s">
        <v>72</v>
      </c>
      <c r="F19" s="332"/>
      <c r="G19" s="363" t="s">
        <v>220</v>
      </c>
      <c r="H19" s="317"/>
      <c r="I19" s="318"/>
      <c r="J19" s="318"/>
      <c r="K19" s="18"/>
      <c r="L19" s="18"/>
    </row>
    <row r="20" spans="3:12" x14ac:dyDescent="0.25">
      <c r="C20" s="311"/>
      <c r="D20" s="87" t="s">
        <v>73</v>
      </c>
      <c r="E20" s="322" t="s">
        <v>74</v>
      </c>
      <c r="F20" s="322"/>
      <c r="G20" s="364"/>
      <c r="H20" s="318"/>
      <c r="I20" s="320"/>
      <c r="J20" s="320"/>
      <c r="K20" s="18"/>
      <c r="L20" s="18"/>
    </row>
    <row r="21" spans="3:12" x14ac:dyDescent="0.25">
      <c r="C21" s="311"/>
      <c r="D21" s="87" t="s">
        <v>75</v>
      </c>
      <c r="E21" s="322" t="s">
        <v>76</v>
      </c>
      <c r="F21" s="322"/>
      <c r="G21" s="364"/>
      <c r="H21" s="377" t="s">
        <v>221</v>
      </c>
      <c r="I21" s="320"/>
      <c r="J21" s="320"/>
      <c r="K21" s="18"/>
      <c r="L21" s="18"/>
    </row>
    <row r="22" spans="3:12" x14ac:dyDescent="0.25">
      <c r="C22" s="311"/>
      <c r="D22" s="87" t="s">
        <v>77</v>
      </c>
      <c r="E22" s="322" t="s">
        <v>78</v>
      </c>
      <c r="F22" s="322"/>
      <c r="G22" s="364"/>
      <c r="H22" s="378"/>
      <c r="I22" s="320"/>
      <c r="J22" s="320"/>
      <c r="K22" s="18"/>
      <c r="L22" s="18"/>
    </row>
    <row r="23" spans="3:12" x14ac:dyDescent="0.25">
      <c r="C23" s="311"/>
      <c r="D23" s="87" t="s">
        <v>79</v>
      </c>
      <c r="E23" s="322" t="s">
        <v>80</v>
      </c>
      <c r="F23" s="322"/>
      <c r="G23" s="364"/>
      <c r="H23" s="378"/>
      <c r="I23" s="320"/>
      <c r="J23" s="320"/>
      <c r="K23" s="18"/>
      <c r="L23" s="18"/>
    </row>
    <row r="24" spans="3:12" x14ac:dyDescent="0.25">
      <c r="C24" s="311"/>
      <c r="D24" s="87" t="s">
        <v>81</v>
      </c>
      <c r="E24" s="322" t="s">
        <v>82</v>
      </c>
      <c r="F24" s="322"/>
      <c r="G24" s="364"/>
      <c r="H24" s="378"/>
      <c r="I24" s="320"/>
      <c r="J24" s="320"/>
      <c r="K24" s="18"/>
      <c r="L24" s="18"/>
    </row>
    <row r="25" spans="3:12" x14ac:dyDescent="0.25">
      <c r="C25" s="311"/>
      <c r="D25" s="87" t="s">
        <v>83</v>
      </c>
      <c r="E25" s="322" t="s">
        <v>84</v>
      </c>
      <c r="F25" s="322"/>
      <c r="G25" s="364"/>
      <c r="H25" s="378"/>
      <c r="I25" s="320"/>
      <c r="J25" s="320"/>
      <c r="K25" s="18"/>
      <c r="L25" s="18"/>
    </row>
    <row r="26" spans="3:12" x14ac:dyDescent="0.25">
      <c r="C26" s="311"/>
      <c r="D26" s="87" t="s">
        <v>85</v>
      </c>
      <c r="E26" s="322" t="s">
        <v>86</v>
      </c>
      <c r="F26" s="322"/>
      <c r="G26" s="364"/>
      <c r="H26" s="378"/>
      <c r="I26" s="320"/>
      <c r="J26" s="320"/>
      <c r="K26" s="18"/>
      <c r="L26" s="18"/>
    </row>
    <row r="27" spans="3:12" x14ac:dyDescent="0.25">
      <c r="C27" s="311"/>
      <c r="D27" s="87" t="s">
        <v>87</v>
      </c>
      <c r="E27" s="322" t="s">
        <v>88</v>
      </c>
      <c r="F27" s="322"/>
      <c r="G27" s="364"/>
      <c r="H27" s="378"/>
      <c r="I27" s="320"/>
      <c r="J27" s="320"/>
      <c r="K27" s="18"/>
      <c r="L27" s="18"/>
    </row>
    <row r="28" spans="3:12" x14ac:dyDescent="0.25">
      <c r="C28" s="311"/>
      <c r="D28" s="87" t="s">
        <v>89</v>
      </c>
      <c r="E28" s="322" t="s">
        <v>90</v>
      </c>
      <c r="F28" s="322"/>
      <c r="G28" s="364"/>
      <c r="H28" s="378"/>
      <c r="I28" s="320"/>
      <c r="J28" s="320"/>
      <c r="K28" s="18"/>
      <c r="L28" s="18"/>
    </row>
    <row r="29" spans="3:12" x14ac:dyDescent="0.25">
      <c r="C29" s="311"/>
      <c r="D29" s="87" t="s">
        <v>91</v>
      </c>
      <c r="E29" s="309" t="s">
        <v>92</v>
      </c>
      <c r="F29" s="309"/>
      <c r="G29" s="89"/>
      <c r="H29" s="378"/>
      <c r="I29" s="320"/>
      <c r="J29" s="320"/>
      <c r="K29" s="18"/>
      <c r="L29" s="18"/>
    </row>
    <row r="30" spans="3:12" ht="30" x14ac:dyDescent="0.25">
      <c r="C30" s="311"/>
      <c r="D30" s="302" t="s">
        <v>93</v>
      </c>
      <c r="E30" s="359" t="s">
        <v>94</v>
      </c>
      <c r="F30" s="359"/>
      <c r="G30" s="118" t="s">
        <v>220</v>
      </c>
      <c r="H30" s="363"/>
      <c r="I30" s="90"/>
      <c r="J30" s="118" t="s">
        <v>222</v>
      </c>
      <c r="K30" s="18"/>
      <c r="L30" s="18"/>
    </row>
    <row r="31" spans="3:12" ht="43.5" customHeight="1" thickBot="1" x14ac:dyDescent="0.3">
      <c r="C31" s="311"/>
      <c r="D31" s="303"/>
      <c r="E31" s="360" t="s">
        <v>95</v>
      </c>
      <c r="F31" s="360"/>
      <c r="G31" s="92"/>
      <c r="H31" s="93"/>
      <c r="I31" s="119" t="s">
        <v>223</v>
      </c>
      <c r="J31" s="119" t="s">
        <v>224</v>
      </c>
      <c r="K31" s="18"/>
      <c r="L31" s="18"/>
    </row>
    <row r="32" spans="3:12" x14ac:dyDescent="0.25">
      <c r="C32" s="311" t="s">
        <v>96</v>
      </c>
      <c r="D32" s="96" t="s">
        <v>97</v>
      </c>
      <c r="E32" s="313" t="s">
        <v>225</v>
      </c>
      <c r="F32" s="313"/>
      <c r="G32" s="350" t="s">
        <v>226</v>
      </c>
      <c r="H32" s="350" t="s">
        <v>227</v>
      </c>
      <c r="I32" s="296"/>
      <c r="J32" s="350" t="s">
        <v>228</v>
      </c>
      <c r="K32" s="18"/>
      <c r="L32" s="18"/>
    </row>
    <row r="33" spans="3:12" x14ac:dyDescent="0.25">
      <c r="C33" s="311"/>
      <c r="D33" s="97" t="s">
        <v>99</v>
      </c>
      <c r="E33" s="314"/>
      <c r="F33" s="314"/>
      <c r="G33" s="351"/>
      <c r="H33" s="351"/>
      <c r="I33" s="297"/>
      <c r="J33" s="351"/>
      <c r="K33" s="18"/>
      <c r="L33" s="18"/>
    </row>
    <row r="34" spans="3:12" x14ac:dyDescent="0.25">
      <c r="C34" s="311"/>
      <c r="D34" s="97" t="s">
        <v>100</v>
      </c>
      <c r="E34" s="314"/>
      <c r="F34" s="314"/>
      <c r="G34" s="351"/>
      <c r="H34" s="351"/>
      <c r="I34" s="297"/>
      <c r="J34" s="351"/>
      <c r="K34" s="18"/>
      <c r="L34" s="18"/>
    </row>
    <row r="35" spans="3:12" ht="30" x14ac:dyDescent="0.25">
      <c r="C35" s="311"/>
      <c r="D35" s="98" t="s">
        <v>101</v>
      </c>
      <c r="E35" s="314"/>
      <c r="F35" s="314"/>
      <c r="G35" s="351"/>
      <c r="H35" s="351"/>
      <c r="I35" s="297"/>
      <c r="J35" s="351"/>
      <c r="K35" s="18"/>
      <c r="L35" s="18"/>
    </row>
    <row r="36" spans="3:12" ht="15.75" thickBot="1" x14ac:dyDescent="0.3">
      <c r="C36" s="312"/>
      <c r="D36" s="99" t="s">
        <v>102</v>
      </c>
      <c r="E36" s="315"/>
      <c r="F36" s="315"/>
      <c r="G36" s="352"/>
      <c r="H36" s="352"/>
      <c r="I36" s="298"/>
      <c r="J36" s="352"/>
      <c r="K36" s="18"/>
      <c r="L36" s="18"/>
    </row>
    <row r="37" spans="3:12" x14ac:dyDescent="0.25">
      <c r="C37" s="82"/>
      <c r="D37" s="83"/>
      <c r="E37" s="8"/>
      <c r="G37" s="116"/>
      <c r="H37" s="117"/>
      <c r="K37" s="18"/>
      <c r="L37" s="18"/>
    </row>
    <row r="38" spans="3:12" x14ac:dyDescent="0.25">
      <c r="C38" s="382" t="s">
        <v>229</v>
      </c>
      <c r="D38" s="382"/>
      <c r="E38" s="382"/>
      <c r="F38" s="382"/>
      <c r="G38" s="382"/>
      <c r="H38" s="382"/>
      <c r="I38" s="19"/>
      <c r="J38" s="19"/>
    </row>
    <row r="39" spans="3:12" x14ac:dyDescent="0.25">
      <c r="C39" s="267" t="s">
        <v>230</v>
      </c>
      <c r="D39" s="267"/>
      <c r="E39" s="267" t="s">
        <v>231</v>
      </c>
      <c r="F39" s="267"/>
      <c r="G39" s="267"/>
      <c r="H39" s="267"/>
      <c r="I39" s="19"/>
      <c r="J39" s="19"/>
    </row>
    <row r="40" spans="3:12" x14ac:dyDescent="0.25">
      <c r="C40" s="22"/>
      <c r="D40" s="22"/>
      <c r="E40" s="22"/>
      <c r="F40" s="22"/>
      <c r="G40" s="22"/>
      <c r="H40" s="22"/>
      <c r="I40" s="22"/>
      <c r="J40" s="22"/>
    </row>
    <row r="41" spans="3:12" x14ac:dyDescent="0.25">
      <c r="C41" s="22"/>
      <c r="D41" s="22"/>
      <c r="E41" s="22"/>
      <c r="F41" s="22"/>
      <c r="G41" s="22"/>
      <c r="H41" s="22"/>
      <c r="I41" s="22"/>
      <c r="J41" s="22"/>
    </row>
    <row r="42" spans="3:12" x14ac:dyDescent="0.25">
      <c r="C42" s="22"/>
      <c r="D42" s="22"/>
      <c r="E42" s="22"/>
      <c r="F42" s="22"/>
      <c r="G42" s="22"/>
      <c r="H42" s="22"/>
      <c r="I42" s="22"/>
      <c r="J42" s="22"/>
    </row>
    <row r="43" spans="3:12" x14ac:dyDescent="0.25">
      <c r="C43" s="22"/>
      <c r="D43" s="22"/>
      <c r="E43" s="22"/>
      <c r="F43" s="22"/>
      <c r="G43" s="22"/>
      <c r="H43" s="22"/>
      <c r="I43" s="22"/>
      <c r="J43" s="22"/>
    </row>
    <row r="44" spans="3:12" ht="9.75" customHeight="1" x14ac:dyDescent="0.25"/>
    <row r="45" spans="3:12" x14ac:dyDescent="0.25">
      <c r="C45" s="275" t="s">
        <v>103</v>
      </c>
      <c r="D45" s="275"/>
      <c r="E45" s="275"/>
      <c r="F45" s="275"/>
      <c r="G45" s="275"/>
      <c r="H45" s="275"/>
      <c r="I45" s="19"/>
      <c r="J45" s="19"/>
    </row>
    <row r="46" spans="3:12" x14ac:dyDescent="0.25">
      <c r="C46" s="22" t="s">
        <v>12</v>
      </c>
      <c r="D46" s="22"/>
      <c r="E46" s="22"/>
      <c r="F46" s="22"/>
      <c r="G46" s="22"/>
      <c r="H46" s="22"/>
      <c r="I46" s="22"/>
      <c r="J46" s="22"/>
    </row>
    <row r="47" spans="3:12" x14ac:dyDescent="0.25">
      <c r="C47" s="22" t="s">
        <v>427</v>
      </c>
      <c r="D47" s="22"/>
      <c r="E47" s="22"/>
      <c r="F47" s="22"/>
      <c r="G47" s="22"/>
      <c r="H47" s="22"/>
      <c r="I47" s="22"/>
      <c r="J47" s="22"/>
    </row>
    <row r="48" spans="3:12" x14ac:dyDescent="0.25">
      <c r="C48" s="22" t="s">
        <v>104</v>
      </c>
      <c r="D48" s="22"/>
      <c r="E48" s="22"/>
      <c r="F48" s="22"/>
      <c r="G48" s="22"/>
      <c r="H48" s="22"/>
      <c r="I48" s="22"/>
      <c r="J48" s="22"/>
    </row>
    <row r="49" spans="3:10" x14ac:dyDescent="0.25">
      <c r="E49" s="6"/>
      <c r="F49" s="6"/>
      <c r="G49" s="6"/>
      <c r="H49" s="6"/>
    </row>
    <row r="50" spans="3:10" x14ac:dyDescent="0.25">
      <c r="C50" s="327" t="s">
        <v>107</v>
      </c>
      <c r="D50" s="328"/>
      <c r="E50" s="276" t="s">
        <v>16</v>
      </c>
      <c r="F50" s="277"/>
      <c r="G50" s="277"/>
      <c r="H50" s="278"/>
      <c r="I50" s="279" t="s">
        <v>17</v>
      </c>
      <c r="J50" s="280"/>
    </row>
    <row r="51" spans="3:10" x14ac:dyDescent="0.25">
      <c r="C51" s="107" t="s">
        <v>113</v>
      </c>
      <c r="D51" s="107"/>
      <c r="E51" s="108"/>
      <c r="F51" s="108"/>
      <c r="G51" s="264"/>
      <c r="H51" s="264"/>
      <c r="I51" s="264">
        <v>0.11</v>
      </c>
      <c r="J51" s="264"/>
    </row>
    <row r="52" spans="3:10" x14ac:dyDescent="0.25">
      <c r="C52" s="261" t="s">
        <v>114</v>
      </c>
      <c r="D52" s="261"/>
      <c r="E52" s="110"/>
      <c r="F52" s="110"/>
      <c r="G52" s="262"/>
      <c r="H52" s="262"/>
      <c r="I52" s="264">
        <v>0.1</v>
      </c>
      <c r="J52" s="264"/>
    </row>
  </sheetData>
  <mergeCells count="69">
    <mergeCell ref="C52:D52"/>
    <mergeCell ref="E21:F21"/>
    <mergeCell ref="H21:H30"/>
    <mergeCell ref="C8:C13"/>
    <mergeCell ref="E8:E10"/>
    <mergeCell ref="E11:E13"/>
    <mergeCell ref="F12:F13"/>
    <mergeCell ref="C38:H38"/>
    <mergeCell ref="C45:H45"/>
    <mergeCell ref="C39:D39"/>
    <mergeCell ref="E39:H39"/>
    <mergeCell ref="G17:G18"/>
    <mergeCell ref="H17:H18"/>
    <mergeCell ref="C32:C36"/>
    <mergeCell ref="E32:F36"/>
    <mergeCell ref="G32:G36"/>
    <mergeCell ref="C6:C7"/>
    <mergeCell ref="D6:D7"/>
    <mergeCell ref="E6:E7"/>
    <mergeCell ref="F6:F7"/>
    <mergeCell ref="G16:J16"/>
    <mergeCell ref="G12:H12"/>
    <mergeCell ref="I12:J12"/>
    <mergeCell ref="G13:H13"/>
    <mergeCell ref="I13:J13"/>
    <mergeCell ref="I9:J9"/>
    <mergeCell ref="G10:H10"/>
    <mergeCell ref="I10:J10"/>
    <mergeCell ref="G11:H11"/>
    <mergeCell ref="I11:J11"/>
    <mergeCell ref="I17:J17"/>
    <mergeCell ref="C19:C31"/>
    <mergeCell ref="E19:F19"/>
    <mergeCell ref="G19:G28"/>
    <mergeCell ref="H19:H20"/>
    <mergeCell ref="I19:J29"/>
    <mergeCell ref="E20:F20"/>
    <mergeCell ref="E23:F23"/>
    <mergeCell ref="E24:F24"/>
    <mergeCell ref="E25:F25"/>
    <mergeCell ref="E26:F26"/>
    <mergeCell ref="C16:C18"/>
    <mergeCell ref="D16:D18"/>
    <mergeCell ref="E16:F18"/>
    <mergeCell ref="D30:D31"/>
    <mergeCell ref="E22:F22"/>
    <mergeCell ref="H32:H36"/>
    <mergeCell ref="I32:I36"/>
    <mergeCell ref="E27:F27"/>
    <mergeCell ref="E28:F28"/>
    <mergeCell ref="E29:F29"/>
    <mergeCell ref="E30:F30"/>
    <mergeCell ref="E31:F31"/>
    <mergeCell ref="G1:J3"/>
    <mergeCell ref="G52:H52"/>
    <mergeCell ref="I52:J52"/>
    <mergeCell ref="L13:N15"/>
    <mergeCell ref="C50:D50"/>
    <mergeCell ref="E50:H50"/>
    <mergeCell ref="I50:J50"/>
    <mergeCell ref="G51:H51"/>
    <mergeCell ref="I51:J51"/>
    <mergeCell ref="J32:J36"/>
    <mergeCell ref="G6:J6"/>
    <mergeCell ref="G7:H7"/>
    <mergeCell ref="I7:J7"/>
    <mergeCell ref="G8:H8"/>
    <mergeCell ref="I8:J8"/>
    <mergeCell ref="G9:H9"/>
  </mergeCells>
  <pageMargins left="0.7" right="0.7" top="0.75" bottom="0.75" header="0.3" footer="0.3"/>
  <pageSetup paperSize="8" scale="9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C399-45CD-417F-8A6C-4A727DDCE19A}">
  <sheetPr>
    <pageSetUpPr fitToPage="1"/>
  </sheetPr>
  <dimension ref="A1:O78"/>
  <sheetViews>
    <sheetView zoomScale="85" zoomScaleNormal="85" zoomScaleSheetLayoutView="115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24.85546875" style="70" customWidth="1"/>
    <col min="3" max="3" width="39.5703125" style="1" customWidth="1"/>
    <col min="4" max="4" width="104.85546875" style="1" customWidth="1"/>
    <col min="5" max="5" width="31.140625" style="1" customWidth="1"/>
    <col min="6" max="9" width="21.5703125" style="1" customWidth="1"/>
    <col min="10" max="11" width="8.85546875" style="1" customWidth="1"/>
    <col min="12" max="16384" width="8.7109375" style="1"/>
  </cols>
  <sheetData>
    <row r="1" spans="1:15" ht="12" customHeight="1" x14ac:dyDescent="0.25">
      <c r="A1"/>
      <c r="F1" s="20"/>
      <c r="G1" s="20"/>
      <c r="H1" s="240" t="s">
        <v>391</v>
      </c>
      <c r="I1" s="240"/>
      <c r="J1" s="240"/>
      <c r="K1" s="240"/>
      <c r="L1" s="240"/>
    </row>
    <row r="2" spans="1:15" ht="12" customHeight="1" x14ac:dyDescent="0.25">
      <c r="F2" s="20"/>
      <c r="G2" s="20"/>
      <c r="H2" s="240"/>
      <c r="I2" s="240"/>
      <c r="J2" s="240"/>
      <c r="K2" s="240"/>
      <c r="L2" s="240"/>
    </row>
    <row r="3" spans="1:15" ht="12" customHeight="1" x14ac:dyDescent="0.25">
      <c r="F3" s="20"/>
      <c r="G3" s="20"/>
      <c r="H3" s="240"/>
      <c r="I3" s="240"/>
      <c r="J3" s="240"/>
      <c r="K3" s="240"/>
      <c r="L3" s="240"/>
    </row>
    <row r="4" spans="1:15" s="2" customFormat="1" ht="11.25" customHeight="1" x14ac:dyDescent="0.25">
      <c r="B4" s="136"/>
    </row>
    <row r="6" spans="1:15" ht="15.75" thickBot="1" x14ac:dyDescent="0.3"/>
    <row r="7" spans="1:15" ht="14.45" customHeight="1" x14ac:dyDescent="0.25">
      <c r="B7" s="392" t="s">
        <v>135</v>
      </c>
      <c r="C7" s="394" t="s">
        <v>136</v>
      </c>
      <c r="D7" s="396" t="s">
        <v>45</v>
      </c>
      <c r="E7" s="396" t="s">
        <v>137</v>
      </c>
      <c r="F7" s="394" t="s">
        <v>138</v>
      </c>
      <c r="G7" s="394"/>
      <c r="H7" s="398"/>
    </row>
    <row r="8" spans="1:15" ht="32.1" customHeight="1" thickBot="1" x14ac:dyDescent="0.3">
      <c r="B8" s="393"/>
      <c r="C8" s="395"/>
      <c r="D8" s="397"/>
      <c r="E8" s="397"/>
      <c r="F8" s="153" t="s">
        <v>139</v>
      </c>
      <c r="G8" s="151" t="s">
        <v>140</v>
      </c>
      <c r="H8" s="152" t="s">
        <v>141</v>
      </c>
      <c r="M8" s="399"/>
      <c r="N8" s="399"/>
      <c r="O8" s="128"/>
    </row>
    <row r="9" spans="1:15" ht="15.75" thickBot="1" x14ac:dyDescent="0.3">
      <c r="B9" s="174" t="s">
        <v>51</v>
      </c>
      <c r="C9" s="163" t="s">
        <v>142</v>
      </c>
      <c r="D9" s="164"/>
      <c r="E9" s="159" t="s">
        <v>143</v>
      </c>
      <c r="F9" s="162">
        <v>55</v>
      </c>
      <c r="G9" s="177">
        <v>71.5</v>
      </c>
      <c r="H9" s="178">
        <v>77</v>
      </c>
      <c r="L9" s="131"/>
      <c r="M9" s="132"/>
      <c r="N9" s="131"/>
      <c r="O9" s="131"/>
    </row>
    <row r="10" spans="1:15" ht="17.25" customHeight="1" x14ac:dyDescent="0.25">
      <c r="B10" s="392" t="s">
        <v>144</v>
      </c>
      <c r="C10" s="165" t="s">
        <v>71</v>
      </c>
      <c r="D10" s="155" t="s">
        <v>72</v>
      </c>
      <c r="E10" s="160" t="s">
        <v>145</v>
      </c>
      <c r="F10" s="401">
        <v>82.5</v>
      </c>
      <c r="G10" s="401">
        <v>107.25</v>
      </c>
      <c r="H10" s="401">
        <v>115.5</v>
      </c>
      <c r="J10" s="70"/>
      <c r="K10" s="70"/>
      <c r="L10" s="131"/>
      <c r="M10" s="131"/>
      <c r="N10" s="131"/>
      <c r="O10" s="131"/>
    </row>
    <row r="11" spans="1:15" ht="17.25" customHeight="1" x14ac:dyDescent="0.25">
      <c r="B11" s="393"/>
      <c r="C11" s="166" t="s">
        <v>73</v>
      </c>
      <c r="D11" s="154" t="s">
        <v>74</v>
      </c>
      <c r="E11" s="161" t="s">
        <v>146</v>
      </c>
      <c r="F11" s="402"/>
      <c r="G11" s="402"/>
      <c r="H11" s="402"/>
      <c r="J11" s="70"/>
      <c r="K11" s="70"/>
      <c r="L11" s="131"/>
      <c r="M11" s="131"/>
      <c r="N11" s="131"/>
      <c r="O11" s="131"/>
    </row>
    <row r="12" spans="1:15" ht="17.25" customHeight="1" x14ac:dyDescent="0.25">
      <c r="B12" s="393"/>
      <c r="C12" s="166" t="s">
        <v>75</v>
      </c>
      <c r="D12" s="154" t="s">
        <v>76</v>
      </c>
      <c r="E12" s="161" t="s">
        <v>147</v>
      </c>
      <c r="F12" s="402"/>
      <c r="G12" s="402"/>
      <c r="H12" s="402"/>
      <c r="J12" s="70"/>
      <c r="K12" s="70"/>
      <c r="L12" s="131"/>
      <c r="M12" s="131"/>
      <c r="N12" s="131"/>
      <c r="O12" s="131"/>
    </row>
    <row r="13" spans="1:15" ht="17.25" customHeight="1" x14ac:dyDescent="0.25">
      <c r="B13" s="393"/>
      <c r="C13" s="166" t="s">
        <v>77</v>
      </c>
      <c r="D13" s="154" t="s">
        <v>78</v>
      </c>
      <c r="E13" s="161" t="s">
        <v>148</v>
      </c>
      <c r="F13" s="402"/>
      <c r="G13" s="402"/>
      <c r="H13" s="402"/>
      <c r="J13" s="70"/>
      <c r="K13" s="70"/>
      <c r="L13" s="131"/>
      <c r="M13" s="131"/>
      <c r="N13" s="131"/>
      <c r="O13" s="131"/>
    </row>
    <row r="14" spans="1:15" ht="17.25" customHeight="1" x14ac:dyDescent="0.25">
      <c r="B14" s="393"/>
      <c r="C14" s="166" t="s">
        <v>79</v>
      </c>
      <c r="D14" s="154" t="s">
        <v>80</v>
      </c>
      <c r="E14" s="161" t="s">
        <v>149</v>
      </c>
      <c r="F14" s="402"/>
      <c r="G14" s="402"/>
      <c r="H14" s="402"/>
      <c r="J14" s="70"/>
      <c r="K14" s="70"/>
      <c r="L14" s="131"/>
      <c r="M14" s="131"/>
      <c r="N14" s="131"/>
      <c r="O14" s="131"/>
    </row>
    <row r="15" spans="1:15" ht="17.25" customHeight="1" x14ac:dyDescent="0.25">
      <c r="B15" s="393"/>
      <c r="C15" s="166" t="s">
        <v>81</v>
      </c>
      <c r="D15" s="154" t="s">
        <v>82</v>
      </c>
      <c r="E15" s="161" t="s">
        <v>150</v>
      </c>
      <c r="F15" s="402"/>
      <c r="G15" s="402"/>
      <c r="H15" s="402"/>
      <c r="J15" s="70"/>
      <c r="K15" s="70"/>
      <c r="L15" s="131"/>
      <c r="M15" s="131"/>
      <c r="N15" s="131"/>
      <c r="O15" s="131"/>
    </row>
    <row r="16" spans="1:15" ht="17.25" customHeight="1" x14ac:dyDescent="0.25">
      <c r="B16" s="393"/>
      <c r="C16" s="166" t="s">
        <v>83</v>
      </c>
      <c r="D16" s="154" t="s">
        <v>84</v>
      </c>
      <c r="E16" s="161" t="s">
        <v>151</v>
      </c>
      <c r="F16" s="402"/>
      <c r="G16" s="402"/>
      <c r="H16" s="402"/>
      <c r="J16" s="70"/>
      <c r="K16" s="70"/>
      <c r="L16" s="131"/>
      <c r="M16" s="131"/>
      <c r="N16" s="131"/>
      <c r="O16" s="131"/>
    </row>
    <row r="17" spans="1:15" ht="17.25" customHeight="1" x14ac:dyDescent="0.25">
      <c r="B17" s="393"/>
      <c r="C17" s="166" t="s">
        <v>85</v>
      </c>
      <c r="D17" s="154" t="s">
        <v>86</v>
      </c>
      <c r="E17" s="161" t="s">
        <v>152</v>
      </c>
      <c r="F17" s="402"/>
      <c r="G17" s="402"/>
      <c r="H17" s="402"/>
      <c r="J17" s="70"/>
      <c r="K17" s="70"/>
      <c r="L17" s="131"/>
      <c r="M17" s="131"/>
      <c r="N17" s="131"/>
      <c r="O17" s="131"/>
    </row>
    <row r="18" spans="1:15" ht="17.25" customHeight="1" x14ac:dyDescent="0.25">
      <c r="B18" s="393"/>
      <c r="C18" s="166" t="s">
        <v>87</v>
      </c>
      <c r="D18" s="154" t="s">
        <v>88</v>
      </c>
      <c r="E18" s="161" t="s">
        <v>152</v>
      </c>
      <c r="F18" s="402"/>
      <c r="G18" s="402"/>
      <c r="H18" s="402"/>
      <c r="J18" s="70"/>
      <c r="K18" s="70"/>
      <c r="L18" s="131"/>
      <c r="M18" s="131"/>
      <c r="N18" s="131"/>
      <c r="O18" s="131"/>
    </row>
    <row r="19" spans="1:15" ht="17.25" customHeight="1" x14ac:dyDescent="0.25">
      <c r="B19" s="393"/>
      <c r="C19" s="166" t="s">
        <v>89</v>
      </c>
      <c r="D19" s="154" t="s">
        <v>90</v>
      </c>
      <c r="E19" s="161" t="s">
        <v>153</v>
      </c>
      <c r="F19" s="402"/>
      <c r="G19" s="402"/>
      <c r="H19" s="402"/>
      <c r="J19" s="70"/>
      <c r="K19" s="70"/>
      <c r="L19" s="131"/>
      <c r="M19" s="131"/>
      <c r="N19" s="131"/>
      <c r="O19" s="131"/>
    </row>
    <row r="20" spans="1:15" ht="17.25" customHeight="1" thickBot="1" x14ac:dyDescent="0.3">
      <c r="B20" s="400"/>
      <c r="C20" s="167" t="s">
        <v>154</v>
      </c>
      <c r="D20" s="168"/>
      <c r="E20" s="173" t="s">
        <v>155</v>
      </c>
      <c r="F20" s="403"/>
      <c r="G20" s="403"/>
      <c r="H20" s="403"/>
      <c r="L20" s="131"/>
      <c r="M20" s="131"/>
      <c r="N20" s="131"/>
      <c r="O20" s="131"/>
    </row>
    <row r="21" spans="1:15" ht="30.75" customHeight="1" x14ac:dyDescent="0.25">
      <c r="B21" s="383" t="s">
        <v>156</v>
      </c>
      <c r="C21" s="169" t="s">
        <v>157</v>
      </c>
      <c r="D21" s="156" t="s">
        <v>158</v>
      </c>
      <c r="E21" s="386" t="s">
        <v>159</v>
      </c>
      <c r="F21" s="389">
        <v>71.5</v>
      </c>
      <c r="G21" s="389">
        <v>92.95</v>
      </c>
      <c r="H21" s="389">
        <v>100.10000000000001</v>
      </c>
      <c r="I21" s="129"/>
      <c r="J21" s="130"/>
      <c r="K21" s="129"/>
      <c r="L21" s="133"/>
      <c r="M21" s="134"/>
      <c r="N21" s="131"/>
      <c r="O21" s="131"/>
    </row>
    <row r="22" spans="1:15" ht="30.75" customHeight="1" x14ac:dyDescent="0.25">
      <c r="B22" s="384"/>
      <c r="C22" s="170" t="s">
        <v>99</v>
      </c>
      <c r="D22" s="157" t="s">
        <v>160</v>
      </c>
      <c r="E22" s="387"/>
      <c r="F22" s="390"/>
      <c r="G22" s="390"/>
      <c r="H22" s="390"/>
      <c r="I22" s="129"/>
      <c r="J22" s="130"/>
      <c r="K22" s="129"/>
      <c r="L22" s="133"/>
      <c r="M22" s="134"/>
      <c r="N22" s="131"/>
      <c r="O22" s="131"/>
    </row>
    <row r="23" spans="1:15" ht="30.75" customHeight="1" x14ac:dyDescent="0.25">
      <c r="B23" s="384"/>
      <c r="C23" s="170" t="s">
        <v>100</v>
      </c>
      <c r="D23" s="157" t="s">
        <v>161</v>
      </c>
      <c r="E23" s="387"/>
      <c r="F23" s="390"/>
      <c r="G23" s="390"/>
      <c r="H23" s="390"/>
      <c r="I23" s="129"/>
      <c r="J23" s="130"/>
      <c r="K23" s="129"/>
      <c r="L23" s="133"/>
      <c r="M23" s="134"/>
      <c r="N23" s="131"/>
      <c r="O23" s="131"/>
    </row>
    <row r="24" spans="1:15" ht="30.75" customHeight="1" x14ac:dyDescent="0.25">
      <c r="B24" s="384"/>
      <c r="C24" s="171" t="s">
        <v>162</v>
      </c>
      <c r="D24" s="157" t="s">
        <v>163</v>
      </c>
      <c r="E24" s="387"/>
      <c r="F24" s="390"/>
      <c r="G24" s="390"/>
      <c r="H24" s="390"/>
      <c r="I24" s="129"/>
      <c r="J24" s="130"/>
      <c r="K24" s="129"/>
      <c r="L24" s="133"/>
      <c r="M24" s="134"/>
      <c r="N24" s="131"/>
      <c r="O24" s="131"/>
    </row>
    <row r="25" spans="1:15" ht="30.75" customHeight="1" thickBot="1" x14ac:dyDescent="0.3">
      <c r="B25" s="385"/>
      <c r="C25" s="172" t="s">
        <v>164</v>
      </c>
      <c r="D25" s="158" t="s">
        <v>165</v>
      </c>
      <c r="E25" s="388"/>
      <c r="F25" s="391"/>
      <c r="G25" s="391"/>
      <c r="H25" s="391"/>
      <c r="I25" s="129"/>
      <c r="J25" s="130"/>
      <c r="K25" s="129"/>
      <c r="L25" s="133"/>
      <c r="M25" s="134"/>
      <c r="N25" s="131"/>
      <c r="O25" s="131"/>
    </row>
    <row r="27" spans="1:15" ht="15.75" thickBot="1" x14ac:dyDescent="0.3">
      <c r="A27" s="63"/>
    </row>
    <row r="28" spans="1:15" ht="49.5" customHeight="1" thickBot="1" x14ac:dyDescent="0.3">
      <c r="A28" s="135"/>
      <c r="B28" s="174" t="s">
        <v>166</v>
      </c>
      <c r="C28" s="175" t="s">
        <v>136</v>
      </c>
      <c r="D28" s="175" t="s">
        <v>167</v>
      </c>
      <c r="E28" s="176" t="s">
        <v>137</v>
      </c>
      <c r="F28" s="444" t="s">
        <v>168</v>
      </c>
      <c r="G28" s="444"/>
      <c r="H28" s="444"/>
      <c r="I28" s="445"/>
    </row>
    <row r="29" spans="1:15" ht="15" customHeight="1" x14ac:dyDescent="0.25">
      <c r="A29" s="135"/>
      <c r="B29" s="404" t="s">
        <v>169</v>
      </c>
      <c r="C29" s="405"/>
      <c r="D29" s="405"/>
      <c r="E29" s="405"/>
      <c r="F29" s="405"/>
      <c r="G29" s="405"/>
      <c r="H29" s="405"/>
      <c r="I29" s="406"/>
    </row>
    <row r="30" spans="1:15" ht="17.25" customHeight="1" x14ac:dyDescent="0.25">
      <c r="A30" s="135"/>
      <c r="B30" s="392" t="s">
        <v>170</v>
      </c>
      <c r="C30" s="419" t="s">
        <v>142</v>
      </c>
      <c r="D30" s="416" t="s">
        <v>305</v>
      </c>
      <c r="E30" s="441" t="s">
        <v>171</v>
      </c>
      <c r="F30" s="143" t="s">
        <v>172</v>
      </c>
      <c r="G30" s="144" t="s">
        <v>173</v>
      </c>
      <c r="H30" s="143" t="s">
        <v>174</v>
      </c>
      <c r="I30" s="145" t="s">
        <v>175</v>
      </c>
    </row>
    <row r="31" spans="1:15" ht="17.25" customHeight="1" x14ac:dyDescent="0.25">
      <c r="A31" s="135"/>
      <c r="B31" s="393"/>
      <c r="C31" s="420"/>
      <c r="D31" s="417"/>
      <c r="E31" s="442"/>
      <c r="F31" s="142" t="s">
        <v>176</v>
      </c>
      <c r="G31" s="142" t="s">
        <v>177</v>
      </c>
      <c r="H31" s="142" t="s">
        <v>178</v>
      </c>
      <c r="I31" s="146" t="s">
        <v>179</v>
      </c>
    </row>
    <row r="32" spans="1:15" ht="17.25" customHeight="1" thickBot="1" x14ac:dyDescent="0.3">
      <c r="A32" s="150"/>
      <c r="B32" s="400"/>
      <c r="C32" s="421"/>
      <c r="D32" s="418"/>
      <c r="E32" s="443"/>
      <c r="F32" s="147">
        <v>100000</v>
      </c>
      <c r="G32" s="147">
        <v>216000</v>
      </c>
      <c r="H32" s="148">
        <v>380000</v>
      </c>
      <c r="I32" s="149">
        <v>525000</v>
      </c>
    </row>
    <row r="33" spans="1:10" ht="17.25" customHeight="1" x14ac:dyDescent="0.25">
      <c r="A33" s="150"/>
      <c r="B33" s="413" t="s">
        <v>180</v>
      </c>
      <c r="C33" s="433" t="s">
        <v>181</v>
      </c>
      <c r="D33" s="416" t="s">
        <v>182</v>
      </c>
      <c r="E33" s="430" t="s">
        <v>183</v>
      </c>
      <c r="F33" s="143" t="s">
        <v>184</v>
      </c>
      <c r="G33" s="144" t="s">
        <v>185</v>
      </c>
      <c r="H33" s="143" t="s">
        <v>186</v>
      </c>
      <c r="I33" s="145" t="s">
        <v>187</v>
      </c>
    </row>
    <row r="34" spans="1:10" ht="17.25" customHeight="1" x14ac:dyDescent="0.25">
      <c r="A34" s="150"/>
      <c r="B34" s="414"/>
      <c r="C34" s="434"/>
      <c r="D34" s="417"/>
      <c r="E34" s="439"/>
      <c r="F34" s="142" t="s">
        <v>176</v>
      </c>
      <c r="G34" s="142" t="s">
        <v>188</v>
      </c>
      <c r="H34" s="142" t="s">
        <v>189</v>
      </c>
      <c r="I34" s="146" t="s">
        <v>178</v>
      </c>
    </row>
    <row r="35" spans="1:10" ht="17.25" customHeight="1" thickBot="1" x14ac:dyDescent="0.3">
      <c r="A35" s="150"/>
      <c r="B35" s="415"/>
      <c r="C35" s="435"/>
      <c r="D35" s="418"/>
      <c r="E35" s="440"/>
      <c r="F35" s="147">
        <v>140000</v>
      </c>
      <c r="G35" s="147">
        <v>182000</v>
      </c>
      <c r="H35" s="148">
        <v>290000</v>
      </c>
      <c r="I35" s="149">
        <v>550000</v>
      </c>
    </row>
    <row r="36" spans="1:10" ht="17.25" customHeight="1" x14ac:dyDescent="0.25">
      <c r="A36" s="150"/>
      <c r="B36" s="413" t="s">
        <v>190</v>
      </c>
      <c r="C36" s="419" t="s">
        <v>191</v>
      </c>
      <c r="D36" s="416" t="s">
        <v>192</v>
      </c>
      <c r="E36" s="430" t="s">
        <v>193</v>
      </c>
      <c r="F36" s="143" t="s">
        <v>194</v>
      </c>
      <c r="G36" s="144" t="s">
        <v>184</v>
      </c>
      <c r="H36" s="143" t="s">
        <v>185</v>
      </c>
      <c r="I36" s="145" t="s">
        <v>195</v>
      </c>
    </row>
    <row r="37" spans="1:10" ht="17.25" customHeight="1" x14ac:dyDescent="0.25">
      <c r="A37" s="150"/>
      <c r="B37" s="428"/>
      <c r="C37" s="420"/>
      <c r="D37" s="417"/>
      <c r="E37" s="431"/>
      <c r="F37" s="142" t="s">
        <v>196</v>
      </c>
      <c r="G37" s="142" t="s">
        <v>197</v>
      </c>
      <c r="H37" s="142" t="s">
        <v>198</v>
      </c>
      <c r="I37" s="146" t="s">
        <v>199</v>
      </c>
    </row>
    <row r="38" spans="1:10" ht="17.25" customHeight="1" thickBot="1" x14ac:dyDescent="0.3">
      <c r="A38" s="150"/>
      <c r="B38" s="429"/>
      <c r="C38" s="421"/>
      <c r="D38" s="418"/>
      <c r="E38" s="432"/>
      <c r="F38" s="147">
        <v>187500</v>
      </c>
      <c r="G38" s="147">
        <v>245000</v>
      </c>
      <c r="H38" s="148">
        <v>357500</v>
      </c>
      <c r="I38" s="149">
        <v>480000</v>
      </c>
    </row>
    <row r="39" spans="1:10" ht="17.25" customHeight="1" x14ac:dyDescent="0.25">
      <c r="A39" s="150"/>
      <c r="B39" s="413" t="s">
        <v>200</v>
      </c>
      <c r="C39" s="433" t="s">
        <v>201</v>
      </c>
      <c r="D39" s="416" t="s">
        <v>306</v>
      </c>
      <c r="E39" s="430" t="s">
        <v>202</v>
      </c>
      <c r="F39" s="143" t="s">
        <v>194</v>
      </c>
      <c r="G39" s="144" t="s">
        <v>184</v>
      </c>
      <c r="H39" s="422"/>
      <c r="I39" s="425"/>
    </row>
    <row r="40" spans="1:10" ht="17.25" customHeight="1" x14ac:dyDescent="0.25">
      <c r="A40" s="150"/>
      <c r="B40" s="414"/>
      <c r="C40" s="434"/>
      <c r="D40" s="417"/>
      <c r="E40" s="439"/>
      <c r="F40" s="142" t="s">
        <v>203</v>
      </c>
      <c r="G40" s="142" t="s">
        <v>188</v>
      </c>
      <c r="H40" s="423"/>
      <c r="I40" s="426"/>
    </row>
    <row r="41" spans="1:10" ht="17.25" customHeight="1" thickBot="1" x14ac:dyDescent="0.3">
      <c r="A41" s="150"/>
      <c r="B41" s="415"/>
      <c r="C41" s="435"/>
      <c r="D41" s="418"/>
      <c r="E41" s="440"/>
      <c r="F41" s="147">
        <v>97500</v>
      </c>
      <c r="G41" s="147">
        <v>196000</v>
      </c>
      <c r="H41" s="424"/>
      <c r="I41" s="427"/>
    </row>
    <row r="42" spans="1:10" ht="15" customHeight="1" thickBot="1" x14ac:dyDescent="0.3">
      <c r="A42" s="150"/>
      <c r="B42" s="407" t="s">
        <v>204</v>
      </c>
      <c r="C42" s="408"/>
      <c r="D42" s="408"/>
      <c r="E42" s="408"/>
      <c r="F42" s="408"/>
      <c r="G42" s="408"/>
      <c r="H42" s="408"/>
      <c r="I42" s="409"/>
    </row>
    <row r="43" spans="1:10" ht="16.5" customHeight="1" x14ac:dyDescent="0.25">
      <c r="B43" s="413" t="s">
        <v>205</v>
      </c>
      <c r="C43" s="419" t="s">
        <v>206</v>
      </c>
      <c r="D43" s="416" t="s">
        <v>428</v>
      </c>
      <c r="E43" s="436" t="s">
        <v>159</v>
      </c>
      <c r="F43" s="143" t="s">
        <v>184</v>
      </c>
      <c r="G43" s="144" t="s">
        <v>185</v>
      </c>
      <c r="H43" s="143" t="s">
        <v>195</v>
      </c>
      <c r="I43" s="410"/>
      <c r="J43" s="137"/>
    </row>
    <row r="44" spans="1:10" ht="16.5" customHeight="1" x14ac:dyDescent="0.25">
      <c r="B44" s="414"/>
      <c r="C44" s="420"/>
      <c r="D44" s="417"/>
      <c r="E44" s="437"/>
      <c r="F44" s="142" t="s">
        <v>207</v>
      </c>
      <c r="G44" s="142" t="s">
        <v>208</v>
      </c>
      <c r="H44" s="142" t="s">
        <v>209</v>
      </c>
      <c r="I44" s="411"/>
      <c r="J44" s="137"/>
    </row>
    <row r="45" spans="1:10" ht="16.5" customHeight="1" thickBot="1" x14ac:dyDescent="0.3">
      <c r="B45" s="415"/>
      <c r="C45" s="421"/>
      <c r="D45" s="418"/>
      <c r="E45" s="437"/>
      <c r="F45" s="147">
        <v>70000</v>
      </c>
      <c r="G45" s="147">
        <v>130000</v>
      </c>
      <c r="H45" s="148">
        <v>180000</v>
      </c>
      <c r="I45" s="412"/>
    </row>
    <row r="46" spans="1:10" ht="16.5" customHeight="1" x14ac:dyDescent="0.25">
      <c r="B46" s="413" t="s">
        <v>210</v>
      </c>
      <c r="C46" s="433" t="s">
        <v>211</v>
      </c>
      <c r="D46" s="416" t="s">
        <v>212</v>
      </c>
      <c r="E46" s="437"/>
      <c r="F46" s="143" t="s">
        <v>195</v>
      </c>
      <c r="G46" s="144" t="s">
        <v>187</v>
      </c>
      <c r="H46" s="143" t="s">
        <v>172</v>
      </c>
      <c r="I46" s="410"/>
    </row>
    <row r="47" spans="1:10" ht="16.5" customHeight="1" x14ac:dyDescent="0.25">
      <c r="B47" s="414"/>
      <c r="C47" s="434"/>
      <c r="D47" s="417"/>
      <c r="E47" s="437"/>
      <c r="F47" s="142" t="s">
        <v>207</v>
      </c>
      <c r="G47" s="142" t="s">
        <v>208</v>
      </c>
      <c r="H47" s="142" t="s">
        <v>209</v>
      </c>
      <c r="I47" s="411"/>
    </row>
    <row r="48" spans="1:10" ht="16.5" customHeight="1" thickBot="1" x14ac:dyDescent="0.3">
      <c r="B48" s="415"/>
      <c r="C48" s="435"/>
      <c r="D48" s="418"/>
      <c r="E48" s="438"/>
      <c r="F48" s="147">
        <v>60000</v>
      </c>
      <c r="G48" s="147">
        <v>110000</v>
      </c>
      <c r="H48" s="148">
        <v>150000</v>
      </c>
      <c r="I48" s="412"/>
    </row>
    <row r="49" spans="2:11" x14ac:dyDescent="0.25">
      <c r="B49" s="138"/>
      <c r="C49" s="139"/>
      <c r="D49" s="139"/>
      <c r="E49" s="139"/>
      <c r="F49" s="139"/>
      <c r="G49" s="139"/>
      <c r="H49" s="139"/>
      <c r="I49" s="139"/>
    </row>
    <row r="50" spans="2:11" x14ac:dyDescent="0.25">
      <c r="B50" s="75" t="s">
        <v>103</v>
      </c>
      <c r="C50" s="75"/>
      <c r="D50" s="75"/>
      <c r="E50" s="75"/>
      <c r="F50" s="75"/>
      <c r="G50" s="75"/>
      <c r="H50" s="75"/>
      <c r="I50" s="75"/>
    </row>
    <row r="51" spans="2:11" x14ac:dyDescent="0.25">
      <c r="B51" s="22" t="s">
        <v>12</v>
      </c>
      <c r="C51" s="22"/>
      <c r="D51" s="22"/>
      <c r="E51" s="22"/>
      <c r="F51" s="22"/>
      <c r="G51" s="22"/>
      <c r="H51" s="22"/>
      <c r="I51" s="22"/>
    </row>
    <row r="52" spans="2:11" x14ac:dyDescent="0.25">
      <c r="B52" s="22" t="s">
        <v>105</v>
      </c>
      <c r="C52" s="22"/>
      <c r="D52" s="22"/>
      <c r="E52" s="22"/>
      <c r="F52" s="22"/>
      <c r="G52" s="22"/>
      <c r="H52" s="22"/>
      <c r="I52" s="22"/>
    </row>
    <row r="53" spans="2:11" x14ac:dyDescent="0.25">
      <c r="B53" s="22" t="s">
        <v>213</v>
      </c>
      <c r="C53" s="22"/>
      <c r="D53" s="22"/>
      <c r="E53" s="22"/>
      <c r="F53" s="22"/>
      <c r="G53" s="22"/>
      <c r="H53" s="22"/>
      <c r="I53" s="22"/>
    </row>
    <row r="54" spans="2:11" x14ac:dyDescent="0.25">
      <c r="B54" s="22" t="s">
        <v>214</v>
      </c>
      <c r="C54" s="22"/>
      <c r="D54" s="22"/>
      <c r="E54" s="22"/>
      <c r="F54" s="22"/>
      <c r="G54" s="22"/>
      <c r="H54" s="22"/>
      <c r="I54" s="22"/>
    </row>
    <row r="55" spans="2:11" ht="9.75" customHeight="1" x14ac:dyDescent="0.25"/>
    <row r="56" spans="2:11" x14ac:dyDescent="0.25">
      <c r="B56" s="120" t="s">
        <v>107</v>
      </c>
      <c r="C56" s="102"/>
      <c r="D56" s="100" t="s">
        <v>16</v>
      </c>
      <c r="E56" s="101"/>
      <c r="F56" s="101"/>
      <c r="G56" s="102"/>
      <c r="H56" s="279" t="s">
        <v>17</v>
      </c>
      <c r="I56" s="446"/>
      <c r="J56" s="140"/>
      <c r="K56" s="140"/>
    </row>
    <row r="57" spans="2:11" ht="14.45" customHeight="1" x14ac:dyDescent="0.25">
      <c r="B57" s="334" t="s">
        <v>108</v>
      </c>
      <c r="C57" s="334"/>
      <c r="D57" s="103"/>
      <c r="E57" s="103"/>
      <c r="F57" s="104"/>
      <c r="G57" s="104"/>
      <c r="H57" s="273">
        <v>0.5</v>
      </c>
      <c r="I57" s="273"/>
      <c r="J57" s="15"/>
      <c r="K57" s="15"/>
    </row>
    <row r="58" spans="2:11" ht="14.45" customHeight="1" x14ac:dyDescent="0.25">
      <c r="B58" s="270" t="s">
        <v>109</v>
      </c>
      <c r="C58" s="270"/>
      <c r="D58" s="105"/>
      <c r="E58" s="105"/>
      <c r="F58" s="106"/>
      <c r="G58" s="106"/>
      <c r="H58" s="264">
        <v>1</v>
      </c>
      <c r="I58" s="264"/>
      <c r="J58" s="15"/>
      <c r="K58" s="15"/>
    </row>
    <row r="59" spans="2:11" x14ac:dyDescent="0.25">
      <c r="B59" s="107" t="s">
        <v>110</v>
      </c>
      <c r="C59" s="107"/>
      <c r="D59" s="108"/>
      <c r="E59" s="108"/>
      <c r="F59" s="106"/>
      <c r="G59" s="106"/>
      <c r="H59" s="264">
        <v>0.2</v>
      </c>
      <c r="I59" s="264"/>
      <c r="J59" s="15"/>
      <c r="K59" s="15"/>
    </row>
    <row r="60" spans="2:11" x14ac:dyDescent="0.25">
      <c r="B60" s="107" t="s">
        <v>111</v>
      </c>
      <c r="C60" s="107"/>
      <c r="D60" s="108"/>
      <c r="E60" s="108"/>
      <c r="F60" s="106"/>
      <c r="G60" s="106"/>
      <c r="H60" s="264">
        <v>0.1</v>
      </c>
      <c r="I60" s="264"/>
      <c r="J60" s="15"/>
      <c r="K60" s="15"/>
    </row>
    <row r="61" spans="2:11" ht="14.45" customHeight="1" x14ac:dyDescent="0.25">
      <c r="B61" s="107" t="s">
        <v>112</v>
      </c>
      <c r="C61" s="107"/>
      <c r="D61" s="108"/>
      <c r="E61" s="108"/>
      <c r="F61" s="106"/>
      <c r="G61" s="106"/>
      <c r="H61" s="264">
        <v>0.1</v>
      </c>
      <c r="I61" s="264"/>
      <c r="J61" s="15"/>
      <c r="K61" s="15"/>
    </row>
    <row r="62" spans="2:11" ht="15" customHeight="1" x14ac:dyDescent="0.25">
      <c r="B62" s="107" t="s">
        <v>113</v>
      </c>
      <c r="C62" s="107"/>
      <c r="D62" s="108"/>
      <c r="E62" s="108"/>
      <c r="F62" s="106"/>
      <c r="G62" s="106"/>
      <c r="H62" s="264">
        <v>0.11</v>
      </c>
      <c r="I62" s="264"/>
      <c r="J62" s="15"/>
      <c r="K62" s="15"/>
    </row>
    <row r="63" spans="2:11" x14ac:dyDescent="0.25">
      <c r="B63" s="109" t="s">
        <v>114</v>
      </c>
      <c r="C63" s="109"/>
      <c r="D63" s="110"/>
      <c r="E63" s="110"/>
      <c r="F63" s="111"/>
      <c r="G63" s="111"/>
      <c r="H63" s="262">
        <v>0.1</v>
      </c>
      <c r="I63" s="262"/>
      <c r="J63" s="15"/>
      <c r="K63" s="15"/>
    </row>
    <row r="64" spans="2:11" x14ac:dyDescent="0.25">
      <c r="B64" s="26"/>
      <c r="C64" s="26"/>
      <c r="D64" s="6"/>
      <c r="E64" s="6"/>
      <c r="F64" s="15"/>
      <c r="G64" s="15"/>
    </row>
    <row r="65" spans="2:11" x14ac:dyDescent="0.25">
      <c r="B65" s="73" t="s">
        <v>20</v>
      </c>
      <c r="C65" s="74"/>
      <c r="D65" s="71" t="s">
        <v>16</v>
      </c>
      <c r="E65" s="72"/>
      <c r="F65" s="72"/>
      <c r="G65" s="73"/>
      <c r="H65" s="266" t="s">
        <v>115</v>
      </c>
      <c r="I65" s="267"/>
      <c r="J65" s="140"/>
      <c r="K65" s="140"/>
    </row>
    <row r="66" spans="2:11" ht="14.45" customHeight="1" x14ac:dyDescent="0.25">
      <c r="B66" s="447" t="s">
        <v>116</v>
      </c>
      <c r="C66" s="447"/>
      <c r="D66" s="112" t="s">
        <v>117</v>
      </c>
      <c r="E66" s="112"/>
      <c r="F66" s="113"/>
      <c r="G66" s="113"/>
      <c r="H66" s="259">
        <v>138</v>
      </c>
      <c r="I66" s="259"/>
      <c r="K66" s="141"/>
    </row>
    <row r="67" spans="2:11" x14ac:dyDescent="0.25">
      <c r="B67" s="447"/>
      <c r="C67" s="447"/>
      <c r="D67" s="114" t="s">
        <v>118</v>
      </c>
      <c r="E67" s="114"/>
      <c r="F67" s="115"/>
      <c r="G67" s="115"/>
      <c r="H67" s="260">
        <v>919.99999999999989</v>
      </c>
      <c r="I67" s="260"/>
      <c r="K67" s="141"/>
    </row>
    <row r="68" spans="2:11" x14ac:dyDescent="0.25">
      <c r="B68" s="448"/>
      <c r="C68" s="448"/>
      <c r="D68" s="114" t="s">
        <v>316</v>
      </c>
      <c r="E68" s="114"/>
      <c r="F68" s="115"/>
      <c r="G68" s="115"/>
      <c r="H68" s="260">
        <v>18770</v>
      </c>
      <c r="I68" s="260"/>
      <c r="K68" s="141"/>
    </row>
    <row r="69" spans="2:11" x14ac:dyDescent="0.25">
      <c r="B69" s="346" t="s">
        <v>119</v>
      </c>
      <c r="C69" s="347"/>
      <c r="D69" s="271" t="s">
        <v>120</v>
      </c>
      <c r="E69" s="271"/>
      <c r="F69" s="271"/>
      <c r="G69" s="271"/>
      <c r="H69" s="260" t="s">
        <v>121</v>
      </c>
      <c r="I69" s="260"/>
      <c r="K69" s="11"/>
    </row>
    <row r="70" spans="2:11" x14ac:dyDescent="0.25">
      <c r="B70" s="348"/>
      <c r="C70" s="348"/>
      <c r="D70" s="271" t="s">
        <v>122</v>
      </c>
      <c r="E70" s="271"/>
      <c r="F70" s="271"/>
      <c r="G70" s="271"/>
      <c r="H70" s="260" t="s">
        <v>123</v>
      </c>
      <c r="I70" s="260"/>
      <c r="K70" s="11"/>
    </row>
    <row r="71" spans="2:11" x14ac:dyDescent="0.25">
      <c r="B71" s="349"/>
      <c r="C71" s="349"/>
      <c r="D71" s="271" t="s">
        <v>124</v>
      </c>
      <c r="E71" s="271"/>
      <c r="F71" s="271"/>
      <c r="G71" s="271"/>
      <c r="H71" s="260" t="s">
        <v>125</v>
      </c>
      <c r="I71" s="260"/>
      <c r="K71" s="11"/>
    </row>
    <row r="72" spans="2:11" x14ac:dyDescent="0.25">
      <c r="B72" s="346" t="s">
        <v>126</v>
      </c>
      <c r="C72" s="347"/>
      <c r="D72" s="271" t="s">
        <v>120</v>
      </c>
      <c r="E72" s="271"/>
      <c r="F72" s="271"/>
      <c r="G72" s="271"/>
      <c r="H72" s="260" t="s">
        <v>127</v>
      </c>
      <c r="I72" s="260"/>
      <c r="K72" s="11"/>
    </row>
    <row r="73" spans="2:11" x14ac:dyDescent="0.25">
      <c r="B73" s="348"/>
      <c r="C73" s="348"/>
      <c r="D73" s="271" t="s">
        <v>122</v>
      </c>
      <c r="E73" s="271"/>
      <c r="F73" s="271"/>
      <c r="G73" s="271"/>
      <c r="H73" s="260" t="s">
        <v>128</v>
      </c>
      <c r="I73" s="260"/>
      <c r="K73" s="11"/>
    </row>
    <row r="74" spans="2:11" x14ac:dyDescent="0.25">
      <c r="B74" s="349"/>
      <c r="C74" s="349"/>
      <c r="D74" s="271" t="s">
        <v>124</v>
      </c>
      <c r="E74" s="271"/>
      <c r="F74" s="271"/>
      <c r="G74" s="271"/>
      <c r="H74" s="260" t="s">
        <v>129</v>
      </c>
      <c r="I74" s="260"/>
      <c r="K74" s="11"/>
    </row>
    <row r="75" spans="2:11" x14ac:dyDescent="0.25">
      <c r="B75" s="347" t="s">
        <v>130</v>
      </c>
      <c r="C75" s="347"/>
      <c r="D75" s="271" t="s">
        <v>120</v>
      </c>
      <c r="E75" s="271"/>
      <c r="F75" s="271"/>
      <c r="G75" s="271"/>
      <c r="H75" s="260" t="s">
        <v>131</v>
      </c>
      <c r="I75" s="260"/>
      <c r="K75" s="11"/>
    </row>
    <row r="76" spans="2:11" x14ac:dyDescent="0.25">
      <c r="B76" s="348"/>
      <c r="C76" s="348"/>
      <c r="D76" s="271" t="s">
        <v>122</v>
      </c>
      <c r="E76" s="271"/>
      <c r="F76" s="271"/>
      <c r="G76" s="271"/>
      <c r="H76" s="260" t="s">
        <v>132</v>
      </c>
      <c r="I76" s="260"/>
      <c r="K76" s="11"/>
    </row>
    <row r="77" spans="2:11" x14ac:dyDescent="0.25">
      <c r="B77" s="349"/>
      <c r="C77" s="349"/>
      <c r="D77" s="271" t="s">
        <v>124</v>
      </c>
      <c r="E77" s="271"/>
      <c r="F77" s="271"/>
      <c r="G77" s="271"/>
      <c r="H77" s="260" t="s">
        <v>133</v>
      </c>
      <c r="I77" s="260"/>
      <c r="K77" s="11"/>
    </row>
    <row r="78" spans="2:11" x14ac:dyDescent="0.25">
      <c r="B78" s="109" t="s">
        <v>134</v>
      </c>
      <c r="C78" s="109"/>
      <c r="D78" s="110"/>
      <c r="E78" s="110"/>
      <c r="F78" s="111"/>
      <c r="G78" s="111"/>
      <c r="H78" s="262" t="s">
        <v>132</v>
      </c>
      <c r="I78" s="262"/>
      <c r="K78" s="15"/>
    </row>
  </sheetData>
  <mergeCells count="83">
    <mergeCell ref="B66:C68"/>
    <mergeCell ref="B75:C77"/>
    <mergeCell ref="D75:G75"/>
    <mergeCell ref="D76:G76"/>
    <mergeCell ref="D77:G77"/>
    <mergeCell ref="B69:C71"/>
    <mergeCell ref="D69:G69"/>
    <mergeCell ref="D70:G70"/>
    <mergeCell ref="D71:G71"/>
    <mergeCell ref="B72:C74"/>
    <mergeCell ref="D72:G72"/>
    <mergeCell ref="D73:G73"/>
    <mergeCell ref="D74:G74"/>
    <mergeCell ref="H69:I69"/>
    <mergeCell ref="H78:I78"/>
    <mergeCell ref="H68:I68"/>
    <mergeCell ref="H77:I77"/>
    <mergeCell ref="H76:I76"/>
    <mergeCell ref="H75:I75"/>
    <mergeCell ref="H74:I74"/>
    <mergeCell ref="H73:I73"/>
    <mergeCell ref="H72:I72"/>
    <mergeCell ref="H71:I71"/>
    <mergeCell ref="H70:I70"/>
    <mergeCell ref="H67:I67"/>
    <mergeCell ref="H66:I66"/>
    <mergeCell ref="F28:I28"/>
    <mergeCell ref="H65:I65"/>
    <mergeCell ref="I46:I48"/>
    <mergeCell ref="H63:I63"/>
    <mergeCell ref="H62:I62"/>
    <mergeCell ref="H61:I61"/>
    <mergeCell ref="H60:I60"/>
    <mergeCell ref="H59:I59"/>
    <mergeCell ref="H58:I58"/>
    <mergeCell ref="H57:I57"/>
    <mergeCell ref="H56:I56"/>
    <mergeCell ref="B30:B32"/>
    <mergeCell ref="C30:C32"/>
    <mergeCell ref="D30:D32"/>
    <mergeCell ref="E30:E32"/>
    <mergeCell ref="B33:B35"/>
    <mergeCell ref="C33:C35"/>
    <mergeCell ref="D33:D35"/>
    <mergeCell ref="E33:E35"/>
    <mergeCell ref="B46:B48"/>
    <mergeCell ref="C46:C48"/>
    <mergeCell ref="D46:D48"/>
    <mergeCell ref="E43:E48"/>
    <mergeCell ref="D39:D41"/>
    <mergeCell ref="E39:E41"/>
    <mergeCell ref="B57:C57"/>
    <mergeCell ref="B58:C58"/>
    <mergeCell ref="B29:I29"/>
    <mergeCell ref="B42:I42"/>
    <mergeCell ref="I43:I45"/>
    <mergeCell ref="B43:B45"/>
    <mergeCell ref="D43:D45"/>
    <mergeCell ref="C43:C45"/>
    <mergeCell ref="H39:H41"/>
    <mergeCell ref="I39:I41"/>
    <mergeCell ref="B36:B38"/>
    <mergeCell ref="C36:C38"/>
    <mergeCell ref="D36:D38"/>
    <mergeCell ref="E36:E38"/>
    <mergeCell ref="B39:B41"/>
    <mergeCell ref="C39:C41"/>
    <mergeCell ref="M8:N8"/>
    <mergeCell ref="B10:B20"/>
    <mergeCell ref="F10:F20"/>
    <mergeCell ref="G10:G20"/>
    <mergeCell ref="H10:H20"/>
    <mergeCell ref="B21:B25"/>
    <mergeCell ref="E21:E25"/>
    <mergeCell ref="H21:H25"/>
    <mergeCell ref="G21:G25"/>
    <mergeCell ref="H1:L3"/>
    <mergeCell ref="B7:B8"/>
    <mergeCell ref="C7:C8"/>
    <mergeCell ref="D7:D8"/>
    <mergeCell ref="E7:E8"/>
    <mergeCell ref="F7:H7"/>
    <mergeCell ref="F21:F25"/>
  </mergeCells>
  <pageMargins left="0.7" right="0.7" top="0.75" bottom="0.75" header="0.3" footer="0.3"/>
  <pageSetup paperSize="8" scale="6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B2C7C-222A-4D71-9974-995DD7878501}">
  <sheetPr>
    <pageSetUpPr fitToPage="1"/>
  </sheetPr>
  <dimension ref="A1:N83"/>
  <sheetViews>
    <sheetView zoomScaleNormal="100" zoomScaleSheetLayoutView="85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22" style="70" customWidth="1"/>
    <col min="3" max="3" width="37.85546875" style="1" customWidth="1"/>
    <col min="4" max="4" width="95.5703125" style="1" customWidth="1"/>
    <col min="5" max="8" width="19.28515625" style="1" customWidth="1"/>
    <col min="9" max="9" width="5" style="1" customWidth="1"/>
    <col min="10" max="10" width="8.85546875" style="1" customWidth="1"/>
    <col min="11" max="16384" width="8.7109375" style="1"/>
  </cols>
  <sheetData>
    <row r="1" spans="1:14" ht="12" customHeight="1" x14ac:dyDescent="0.25">
      <c r="A1"/>
      <c r="E1" s="20"/>
      <c r="F1" s="240" t="s">
        <v>391</v>
      </c>
      <c r="G1" s="240"/>
      <c r="H1" s="240"/>
      <c r="I1" s="240"/>
      <c r="J1" s="20"/>
      <c r="K1" s="20"/>
    </row>
    <row r="2" spans="1:14" ht="12" customHeight="1" x14ac:dyDescent="0.25">
      <c r="E2" s="20"/>
      <c r="F2" s="240"/>
      <c r="G2" s="240"/>
      <c r="H2" s="240"/>
      <c r="I2" s="240"/>
      <c r="J2" s="20"/>
      <c r="K2" s="20"/>
    </row>
    <row r="3" spans="1:14" ht="12" customHeight="1" x14ac:dyDescent="0.25">
      <c r="E3" s="20"/>
      <c r="F3" s="240"/>
      <c r="G3" s="240"/>
      <c r="H3" s="240"/>
      <c r="I3" s="240"/>
      <c r="J3" s="20"/>
      <c r="K3" s="20"/>
    </row>
    <row r="4" spans="1:14" s="2" customFormat="1" ht="11.25" customHeight="1" x14ac:dyDescent="0.25"/>
    <row r="5" spans="1:14" ht="15.6" customHeight="1" thickBot="1" x14ac:dyDescent="0.3"/>
    <row r="6" spans="1:14" ht="14.45" customHeight="1" x14ac:dyDescent="0.25">
      <c r="B6" s="475" t="s">
        <v>135</v>
      </c>
      <c r="C6" s="477" t="s">
        <v>43</v>
      </c>
      <c r="D6" s="477" t="s">
        <v>45</v>
      </c>
      <c r="E6" s="394" t="s">
        <v>335</v>
      </c>
      <c r="F6" s="394"/>
      <c r="G6" s="398"/>
    </row>
    <row r="7" spans="1:14" ht="32.1" customHeight="1" thickBot="1" x14ac:dyDescent="0.3">
      <c r="B7" s="476"/>
      <c r="C7" s="307"/>
      <c r="D7" s="478"/>
      <c r="E7" s="193" t="s">
        <v>336</v>
      </c>
      <c r="F7" s="151" t="s">
        <v>140</v>
      </c>
      <c r="G7" s="152" t="s">
        <v>141</v>
      </c>
      <c r="L7" s="399"/>
      <c r="M7" s="399"/>
      <c r="N7" s="128"/>
    </row>
    <row r="8" spans="1:14" ht="15.95" customHeight="1" x14ac:dyDescent="0.25">
      <c r="B8" s="392" t="s">
        <v>51</v>
      </c>
      <c r="C8" s="194" t="s">
        <v>53</v>
      </c>
      <c r="D8" s="195" t="s">
        <v>52</v>
      </c>
      <c r="E8" s="196" t="s">
        <v>337</v>
      </c>
      <c r="F8" s="197">
        <v>128.70000000000002</v>
      </c>
      <c r="G8" s="198">
        <v>138.6</v>
      </c>
      <c r="K8" s="131"/>
      <c r="L8" s="132"/>
      <c r="M8" s="131"/>
      <c r="N8" s="131"/>
    </row>
    <row r="9" spans="1:14" ht="15.95" customHeight="1" x14ac:dyDescent="0.25">
      <c r="B9" s="393"/>
      <c r="C9" s="199" t="s">
        <v>55</v>
      </c>
      <c r="D9" s="470" t="s">
        <v>338</v>
      </c>
      <c r="E9" s="200">
        <v>132</v>
      </c>
      <c r="F9" s="201">
        <v>171.6</v>
      </c>
      <c r="G9" s="202">
        <v>184.79999999999998</v>
      </c>
      <c r="K9" s="131"/>
      <c r="L9" s="132"/>
      <c r="M9" s="131"/>
      <c r="N9" s="131"/>
    </row>
    <row r="10" spans="1:14" ht="15.95" customHeight="1" thickBot="1" x14ac:dyDescent="0.3">
      <c r="B10" s="400"/>
      <c r="C10" s="199" t="s">
        <v>57</v>
      </c>
      <c r="D10" s="470"/>
      <c r="E10" s="200">
        <v>240</v>
      </c>
      <c r="F10" s="468"/>
      <c r="G10" s="469"/>
      <c r="K10" s="131"/>
      <c r="L10" s="132"/>
      <c r="M10" s="131"/>
      <c r="N10" s="131"/>
    </row>
    <row r="11" spans="1:14" ht="15.95" customHeight="1" x14ac:dyDescent="0.25">
      <c r="B11" s="392" t="s">
        <v>58</v>
      </c>
      <c r="C11" s="199" t="s">
        <v>53</v>
      </c>
      <c r="D11" s="203" t="s">
        <v>59</v>
      </c>
      <c r="E11" s="200">
        <v>176</v>
      </c>
      <c r="F11" s="201">
        <v>228.8</v>
      </c>
      <c r="G11" s="202">
        <v>246.39999999999998</v>
      </c>
      <c r="K11" s="131"/>
      <c r="L11" s="132"/>
      <c r="M11" s="131"/>
      <c r="N11" s="131"/>
    </row>
    <row r="12" spans="1:14" ht="15.95" customHeight="1" x14ac:dyDescent="0.25">
      <c r="B12" s="393"/>
      <c r="C12" s="199" t="s">
        <v>55</v>
      </c>
      <c r="D12" s="471" t="s">
        <v>339</v>
      </c>
      <c r="E12" s="200">
        <v>335</v>
      </c>
      <c r="F12" s="201">
        <v>435.5</v>
      </c>
      <c r="G12" s="202">
        <v>468.99999999999994</v>
      </c>
      <c r="K12" s="131"/>
      <c r="L12" s="132"/>
      <c r="M12" s="131"/>
      <c r="N12" s="131"/>
    </row>
    <row r="13" spans="1:14" ht="15.95" customHeight="1" x14ac:dyDescent="0.25">
      <c r="B13" s="393"/>
      <c r="C13" s="199" t="s">
        <v>61</v>
      </c>
      <c r="D13" s="471"/>
      <c r="E13" s="200">
        <v>360</v>
      </c>
      <c r="F13" s="201">
        <v>468</v>
      </c>
      <c r="G13" s="202">
        <v>503.99999999999994</v>
      </c>
      <c r="K13" s="131"/>
      <c r="L13" s="132"/>
      <c r="M13" s="131"/>
      <c r="N13" s="131"/>
    </row>
    <row r="14" spans="1:14" ht="15.95" customHeight="1" thickBot="1" x14ac:dyDescent="0.3">
      <c r="B14" s="400"/>
      <c r="C14" s="204" t="s">
        <v>57</v>
      </c>
      <c r="D14" s="472"/>
      <c r="E14" s="205">
        <v>348</v>
      </c>
      <c r="F14" s="473"/>
      <c r="G14" s="474"/>
      <c r="K14" s="131"/>
      <c r="L14" s="132"/>
      <c r="M14" s="131"/>
      <c r="N14" s="131"/>
    </row>
    <row r="15" spans="1:14" ht="17.25" customHeight="1" x14ac:dyDescent="0.25">
      <c r="B15" s="392" t="s">
        <v>144</v>
      </c>
      <c r="C15" s="453" t="s">
        <v>53</v>
      </c>
      <c r="D15" s="206" t="s">
        <v>340</v>
      </c>
      <c r="E15" s="456">
        <v>148.5</v>
      </c>
      <c r="F15" s="459">
        <f>E15*1.3</f>
        <v>193.05</v>
      </c>
      <c r="G15" s="462">
        <f>E15*1.4</f>
        <v>207.89999999999998</v>
      </c>
      <c r="J15" s="70"/>
      <c r="K15" s="131"/>
      <c r="L15" s="131"/>
      <c r="M15" s="131"/>
      <c r="N15" s="131"/>
    </row>
    <row r="16" spans="1:14" ht="17.25" customHeight="1" x14ac:dyDescent="0.25">
      <c r="B16" s="393"/>
      <c r="C16" s="454"/>
      <c r="D16" s="207" t="s">
        <v>341</v>
      </c>
      <c r="E16" s="457"/>
      <c r="F16" s="460"/>
      <c r="G16" s="463"/>
      <c r="J16" s="70"/>
      <c r="K16" s="131"/>
      <c r="L16" s="131"/>
      <c r="M16" s="131"/>
      <c r="N16" s="131"/>
    </row>
    <row r="17" spans="1:14" ht="17.25" customHeight="1" x14ac:dyDescent="0.25">
      <c r="B17" s="393"/>
      <c r="C17" s="454"/>
      <c r="D17" s="207" t="s">
        <v>342</v>
      </c>
      <c r="E17" s="457"/>
      <c r="F17" s="460"/>
      <c r="G17" s="463"/>
      <c r="J17" s="70"/>
      <c r="K17" s="131"/>
      <c r="L17" s="131"/>
      <c r="M17" s="131"/>
      <c r="N17" s="131"/>
    </row>
    <row r="18" spans="1:14" ht="17.25" customHeight="1" x14ac:dyDescent="0.25">
      <c r="B18" s="393"/>
      <c r="C18" s="454"/>
      <c r="D18" s="207" t="s">
        <v>343</v>
      </c>
      <c r="E18" s="457"/>
      <c r="F18" s="460"/>
      <c r="G18" s="463"/>
      <c r="I18" s="70"/>
      <c r="J18" s="70"/>
      <c r="K18" s="131"/>
      <c r="L18" s="131"/>
      <c r="M18" s="131"/>
      <c r="N18" s="131"/>
    </row>
    <row r="19" spans="1:14" ht="17.25" customHeight="1" x14ac:dyDescent="0.25">
      <c r="B19" s="393"/>
      <c r="C19" s="454"/>
      <c r="D19" s="207" t="s">
        <v>344</v>
      </c>
      <c r="E19" s="457"/>
      <c r="F19" s="460"/>
      <c r="G19" s="463"/>
      <c r="I19" s="70"/>
      <c r="J19" s="70"/>
      <c r="K19" s="131"/>
      <c r="L19" s="131"/>
      <c r="M19" s="131"/>
      <c r="N19" s="131"/>
    </row>
    <row r="20" spans="1:14" ht="17.25" customHeight="1" x14ac:dyDescent="0.25">
      <c r="B20" s="393"/>
      <c r="C20" s="454"/>
      <c r="D20" s="207" t="s">
        <v>345</v>
      </c>
      <c r="E20" s="457"/>
      <c r="F20" s="460"/>
      <c r="G20" s="463"/>
      <c r="I20" s="70"/>
      <c r="J20" s="70"/>
      <c r="K20" s="131"/>
      <c r="L20" s="131"/>
      <c r="M20" s="131"/>
      <c r="N20" s="131"/>
    </row>
    <row r="21" spans="1:14" ht="17.25" customHeight="1" x14ac:dyDescent="0.25">
      <c r="B21" s="393"/>
      <c r="C21" s="454"/>
      <c r="D21" s="207" t="s">
        <v>346</v>
      </c>
      <c r="E21" s="457"/>
      <c r="F21" s="460"/>
      <c r="G21" s="463"/>
      <c r="I21" s="70"/>
      <c r="J21" s="70"/>
      <c r="K21" s="131"/>
      <c r="L21" s="131"/>
      <c r="M21" s="131"/>
      <c r="N21" s="131"/>
    </row>
    <row r="22" spans="1:14" ht="29.1" customHeight="1" x14ac:dyDescent="0.25">
      <c r="B22" s="393"/>
      <c r="C22" s="454"/>
      <c r="D22" s="207" t="s">
        <v>347</v>
      </c>
      <c r="E22" s="457"/>
      <c r="F22" s="460"/>
      <c r="G22" s="463"/>
      <c r="I22" s="70"/>
      <c r="J22" s="70"/>
      <c r="K22" s="131"/>
      <c r="L22" s="131"/>
      <c r="M22" s="131"/>
      <c r="N22" s="131"/>
    </row>
    <row r="23" spans="1:14" ht="17.25" customHeight="1" thickBot="1" x14ac:dyDescent="0.3">
      <c r="B23" s="393"/>
      <c r="C23" s="455"/>
      <c r="D23" s="168" t="s">
        <v>93</v>
      </c>
      <c r="E23" s="458"/>
      <c r="F23" s="461"/>
      <c r="G23" s="464"/>
      <c r="K23" s="131"/>
      <c r="L23" s="131"/>
      <c r="M23" s="131"/>
      <c r="N23" s="131"/>
    </row>
    <row r="24" spans="1:14" ht="15.95" customHeight="1" x14ac:dyDescent="0.25">
      <c r="B24" s="393"/>
      <c r="C24" s="208" t="s">
        <v>348</v>
      </c>
      <c r="D24" s="465" t="s">
        <v>93</v>
      </c>
      <c r="E24" s="209">
        <v>198</v>
      </c>
      <c r="F24" s="210">
        <f>E24*1.3</f>
        <v>257.40000000000003</v>
      </c>
      <c r="G24" s="211">
        <f>E24*1.4</f>
        <v>277.2</v>
      </c>
      <c r="K24" s="131"/>
      <c r="L24" s="131"/>
      <c r="M24" s="131"/>
      <c r="N24" s="131"/>
    </row>
    <row r="25" spans="1:14" ht="15.95" customHeight="1" x14ac:dyDescent="0.25">
      <c r="B25" s="393"/>
      <c r="C25" s="212" t="s">
        <v>57</v>
      </c>
      <c r="D25" s="466"/>
      <c r="E25" s="213">
        <v>360</v>
      </c>
      <c r="F25" s="468"/>
      <c r="G25" s="469"/>
      <c r="K25" s="131"/>
      <c r="L25" s="131"/>
      <c r="M25" s="131"/>
      <c r="N25" s="131"/>
    </row>
    <row r="26" spans="1:14" ht="15.95" customHeight="1" x14ac:dyDescent="0.25">
      <c r="B26" s="393"/>
      <c r="C26" s="212" t="s">
        <v>349</v>
      </c>
      <c r="D26" s="466"/>
      <c r="E26" s="213">
        <v>502.5</v>
      </c>
      <c r="F26" s="201">
        <f>E26*1.3</f>
        <v>653.25</v>
      </c>
      <c r="G26" s="214">
        <f>E26*1.4</f>
        <v>703.5</v>
      </c>
      <c r="K26" s="131"/>
      <c r="L26" s="131"/>
      <c r="M26" s="131"/>
      <c r="N26" s="131"/>
    </row>
    <row r="27" spans="1:14" ht="15.95" customHeight="1" x14ac:dyDescent="0.25">
      <c r="B27" s="393"/>
      <c r="C27" s="215" t="s">
        <v>61</v>
      </c>
      <c r="D27" s="466"/>
      <c r="E27" s="213">
        <v>540</v>
      </c>
      <c r="F27" s="201">
        <f>E27*1.3</f>
        <v>702</v>
      </c>
      <c r="G27" s="214">
        <f>E27*1.4</f>
        <v>756</v>
      </c>
      <c r="K27" s="131"/>
      <c r="L27" s="131"/>
      <c r="M27" s="131"/>
      <c r="N27" s="131"/>
    </row>
    <row r="28" spans="1:14" ht="15.95" customHeight="1" thickBot="1" x14ac:dyDescent="0.3">
      <c r="B28" s="400"/>
      <c r="C28" s="216" t="s">
        <v>57</v>
      </c>
      <c r="D28" s="467"/>
      <c r="E28" s="217">
        <v>522</v>
      </c>
      <c r="F28" s="218">
        <f>E28*1.3</f>
        <v>678.6</v>
      </c>
      <c r="G28" s="219">
        <f>E28*1.4</f>
        <v>730.8</v>
      </c>
      <c r="K28" s="131"/>
      <c r="L28" s="131"/>
      <c r="M28" s="131"/>
      <c r="N28" s="131"/>
    </row>
    <row r="29" spans="1:14" ht="9.75" customHeight="1" x14ac:dyDescent="0.25"/>
    <row r="30" spans="1:14" ht="5.45" customHeight="1" thickBot="1" x14ac:dyDescent="0.3">
      <c r="A30" s="63"/>
    </row>
    <row r="31" spans="1:14" ht="26.1" customHeight="1" thickBot="1" x14ac:dyDescent="0.3">
      <c r="A31" s="135"/>
      <c r="B31" s="174" t="s">
        <v>166</v>
      </c>
      <c r="C31" s="175" t="s">
        <v>136</v>
      </c>
      <c r="D31" s="175" t="s">
        <v>167</v>
      </c>
      <c r="E31" s="444" t="s">
        <v>168</v>
      </c>
      <c r="F31" s="444"/>
      <c r="G31" s="444"/>
      <c r="H31" s="445"/>
    </row>
    <row r="32" spans="1:14" ht="15.6" customHeight="1" x14ac:dyDescent="0.25">
      <c r="A32" s="135"/>
      <c r="B32" s="392" t="s">
        <v>350</v>
      </c>
      <c r="C32" s="419" t="s">
        <v>53</v>
      </c>
      <c r="D32" s="416" t="s">
        <v>351</v>
      </c>
      <c r="E32" s="143" t="s">
        <v>352</v>
      </c>
      <c r="F32" s="144" t="s">
        <v>353</v>
      </c>
      <c r="G32" s="143" t="s">
        <v>194</v>
      </c>
      <c r="H32" s="145" t="s">
        <v>354</v>
      </c>
    </row>
    <row r="33" spans="1:9" ht="15.6" customHeight="1" x14ac:dyDescent="0.25">
      <c r="A33" s="135"/>
      <c r="B33" s="393"/>
      <c r="C33" s="420"/>
      <c r="D33" s="417"/>
      <c r="E33" s="142" t="s">
        <v>355</v>
      </c>
      <c r="F33" s="142" t="s">
        <v>188</v>
      </c>
      <c r="G33" s="142" t="s">
        <v>189</v>
      </c>
      <c r="H33" s="146" t="s">
        <v>356</v>
      </c>
    </row>
    <row r="34" spans="1:9" ht="15.6" customHeight="1" thickBot="1" x14ac:dyDescent="0.3">
      <c r="A34" s="150"/>
      <c r="B34" s="393"/>
      <c r="C34" s="421"/>
      <c r="D34" s="418"/>
      <c r="E34" s="147">
        <v>126000</v>
      </c>
      <c r="F34" s="147">
        <v>238000</v>
      </c>
      <c r="G34" s="148">
        <v>375000</v>
      </c>
      <c r="H34" s="149">
        <v>578000</v>
      </c>
    </row>
    <row r="35" spans="1:9" ht="15.6" customHeight="1" x14ac:dyDescent="0.25">
      <c r="A35" s="150"/>
      <c r="B35" s="393"/>
      <c r="C35" s="433" t="s">
        <v>357</v>
      </c>
      <c r="D35" s="416" t="s">
        <v>358</v>
      </c>
      <c r="E35" s="143" t="s">
        <v>359</v>
      </c>
      <c r="F35" s="144" t="s">
        <v>360</v>
      </c>
      <c r="G35" s="143" t="s">
        <v>361</v>
      </c>
      <c r="H35" s="425"/>
    </row>
    <row r="36" spans="1:9" ht="15.6" customHeight="1" x14ac:dyDescent="0.25">
      <c r="A36" s="150"/>
      <c r="B36" s="393"/>
      <c r="C36" s="434"/>
      <c r="D36" s="417"/>
      <c r="E36" s="142" t="s">
        <v>203</v>
      </c>
      <c r="F36" s="142" t="s">
        <v>196</v>
      </c>
      <c r="G36" s="142" t="s">
        <v>362</v>
      </c>
      <c r="H36" s="426"/>
    </row>
    <row r="37" spans="1:9" ht="15.6" customHeight="1" thickBot="1" x14ac:dyDescent="0.3">
      <c r="A37" s="150"/>
      <c r="B37" s="393"/>
      <c r="C37" s="435"/>
      <c r="D37" s="418"/>
      <c r="E37" s="147">
        <v>162500</v>
      </c>
      <c r="F37" s="147">
        <v>287500</v>
      </c>
      <c r="G37" s="148">
        <v>504000</v>
      </c>
      <c r="H37" s="427"/>
    </row>
    <row r="38" spans="1:9" ht="15.6" customHeight="1" x14ac:dyDescent="0.25">
      <c r="A38" s="150"/>
      <c r="B38" s="393"/>
      <c r="C38" s="419" t="s">
        <v>363</v>
      </c>
      <c r="D38" s="416" t="s">
        <v>364</v>
      </c>
      <c r="E38" s="143" t="s">
        <v>365</v>
      </c>
      <c r="F38" s="144" t="s">
        <v>366</v>
      </c>
      <c r="G38" s="143" t="s">
        <v>367</v>
      </c>
      <c r="H38" s="425"/>
    </row>
    <row r="39" spans="1:9" ht="15.6" customHeight="1" x14ac:dyDescent="0.25">
      <c r="A39" s="150"/>
      <c r="B39" s="393"/>
      <c r="C39" s="420"/>
      <c r="D39" s="417"/>
      <c r="E39" s="142" t="s">
        <v>368</v>
      </c>
      <c r="F39" s="142" t="s">
        <v>196</v>
      </c>
      <c r="G39" s="142" t="s">
        <v>369</v>
      </c>
      <c r="H39" s="426"/>
    </row>
    <row r="40" spans="1:9" ht="15.6" customHeight="1" thickBot="1" x14ac:dyDescent="0.3">
      <c r="A40" s="150"/>
      <c r="B40" s="452"/>
      <c r="C40" s="421"/>
      <c r="D40" s="418"/>
      <c r="E40" s="147">
        <v>242000</v>
      </c>
      <c r="F40" s="147">
        <v>512500</v>
      </c>
      <c r="G40" s="148">
        <v>720000</v>
      </c>
      <c r="H40" s="427"/>
    </row>
    <row r="41" spans="1:9" ht="15.6" customHeight="1" x14ac:dyDescent="0.25">
      <c r="A41" s="150"/>
      <c r="B41" s="450" t="s">
        <v>370</v>
      </c>
      <c r="C41" s="419" t="s">
        <v>53</v>
      </c>
      <c r="D41" s="416" t="s">
        <v>371</v>
      </c>
      <c r="E41" s="143" t="s">
        <v>372</v>
      </c>
      <c r="F41" s="144" t="s">
        <v>359</v>
      </c>
      <c r="G41" s="143" t="s">
        <v>373</v>
      </c>
      <c r="H41" s="425"/>
    </row>
    <row r="42" spans="1:9" ht="15.6" customHeight="1" x14ac:dyDescent="0.25">
      <c r="A42" s="150"/>
      <c r="B42" s="414"/>
      <c r="C42" s="420"/>
      <c r="D42" s="417"/>
      <c r="E42" s="142" t="s">
        <v>374</v>
      </c>
      <c r="F42" s="142" t="s">
        <v>176</v>
      </c>
      <c r="G42" s="142" t="s">
        <v>197</v>
      </c>
      <c r="H42" s="426"/>
    </row>
    <row r="43" spans="1:9" ht="15.6" customHeight="1" thickBot="1" x14ac:dyDescent="0.3">
      <c r="A43" s="150"/>
      <c r="B43" s="414"/>
      <c r="C43" s="421"/>
      <c r="D43" s="418"/>
      <c r="E43" s="147">
        <v>135000</v>
      </c>
      <c r="F43" s="147">
        <v>250000</v>
      </c>
      <c r="G43" s="148">
        <v>385000</v>
      </c>
      <c r="H43" s="427"/>
    </row>
    <row r="44" spans="1:9" ht="15.6" customHeight="1" x14ac:dyDescent="0.25">
      <c r="B44" s="414"/>
      <c r="C44" s="433" t="s">
        <v>357</v>
      </c>
      <c r="D44" s="416" t="s">
        <v>375</v>
      </c>
      <c r="E44" s="143" t="s">
        <v>376</v>
      </c>
      <c r="F44" s="144" t="s">
        <v>377</v>
      </c>
      <c r="G44" s="143" t="s">
        <v>360</v>
      </c>
      <c r="H44" s="410"/>
      <c r="I44" s="137"/>
    </row>
    <row r="45" spans="1:9" ht="15.6" customHeight="1" x14ac:dyDescent="0.25">
      <c r="B45" s="414"/>
      <c r="C45" s="434"/>
      <c r="D45" s="417"/>
      <c r="E45" s="142" t="s">
        <v>374</v>
      </c>
      <c r="F45" s="142" t="s">
        <v>176</v>
      </c>
      <c r="G45" s="142" t="s">
        <v>197</v>
      </c>
      <c r="H45" s="411"/>
      <c r="I45" s="137"/>
    </row>
    <row r="46" spans="1:9" ht="15.6" customHeight="1" thickBot="1" x14ac:dyDescent="0.3">
      <c r="B46" s="414"/>
      <c r="C46" s="435"/>
      <c r="D46" s="418"/>
      <c r="E46" s="147">
        <v>142000</v>
      </c>
      <c r="F46" s="147">
        <v>260000</v>
      </c>
      <c r="G46" s="148">
        <v>402500</v>
      </c>
      <c r="H46" s="412"/>
    </row>
    <row r="47" spans="1:9" ht="15.6" customHeight="1" x14ac:dyDescent="0.25">
      <c r="B47" s="414"/>
      <c r="C47" s="419" t="s">
        <v>363</v>
      </c>
      <c r="D47" s="416" t="s">
        <v>375</v>
      </c>
      <c r="E47" s="143" t="s">
        <v>378</v>
      </c>
      <c r="F47" s="144" t="s">
        <v>379</v>
      </c>
      <c r="G47" s="422"/>
      <c r="H47" s="425"/>
    </row>
    <row r="48" spans="1:9" ht="15.6" customHeight="1" x14ac:dyDescent="0.25">
      <c r="B48" s="414"/>
      <c r="C48" s="420"/>
      <c r="D48" s="417"/>
      <c r="E48" s="142" t="s">
        <v>368</v>
      </c>
      <c r="F48" s="142" t="s">
        <v>380</v>
      </c>
      <c r="G48" s="423"/>
      <c r="H48" s="426"/>
    </row>
    <row r="49" spans="2:10" ht="15.6" customHeight="1" thickBot="1" x14ac:dyDescent="0.3">
      <c r="B49" s="451"/>
      <c r="C49" s="421"/>
      <c r="D49" s="418"/>
      <c r="E49" s="147">
        <v>363000</v>
      </c>
      <c r="F49" s="147">
        <v>690000</v>
      </c>
      <c r="G49" s="424"/>
      <c r="H49" s="427"/>
    </row>
    <row r="50" spans="2:10" ht="15.6" customHeight="1" x14ac:dyDescent="0.25">
      <c r="B50" s="393" t="s">
        <v>381</v>
      </c>
      <c r="C50" s="433" t="s">
        <v>53</v>
      </c>
      <c r="D50" s="416" t="s">
        <v>382</v>
      </c>
      <c r="E50" s="143" t="s">
        <v>372</v>
      </c>
      <c r="F50" s="144" t="s">
        <v>383</v>
      </c>
      <c r="G50" s="143" t="s">
        <v>384</v>
      </c>
      <c r="H50" s="145" t="s">
        <v>385</v>
      </c>
    </row>
    <row r="51" spans="2:10" ht="15.6" customHeight="1" x14ac:dyDescent="0.25">
      <c r="B51" s="393"/>
      <c r="C51" s="434"/>
      <c r="D51" s="417"/>
      <c r="E51" s="142" t="s">
        <v>386</v>
      </c>
      <c r="F51" s="142" t="s">
        <v>196</v>
      </c>
      <c r="G51" s="142" t="s">
        <v>387</v>
      </c>
      <c r="H51" s="146" t="s">
        <v>199</v>
      </c>
    </row>
    <row r="52" spans="2:10" ht="15.6" customHeight="1" thickBot="1" x14ac:dyDescent="0.3">
      <c r="B52" s="400"/>
      <c r="C52" s="435"/>
      <c r="D52" s="418"/>
      <c r="E52" s="147">
        <v>162000</v>
      </c>
      <c r="F52" s="147">
        <v>318750</v>
      </c>
      <c r="G52" s="148">
        <v>528750</v>
      </c>
      <c r="H52" s="149">
        <v>816000</v>
      </c>
    </row>
    <row r="53" spans="2:10" ht="9.9499999999999993" customHeight="1" x14ac:dyDescent="0.25">
      <c r="B53" s="138"/>
      <c r="C53" s="139"/>
      <c r="D53" s="139"/>
      <c r="E53" s="139"/>
      <c r="F53" s="139"/>
      <c r="G53" s="139"/>
      <c r="H53" s="139"/>
    </row>
    <row r="54" spans="2:10" x14ac:dyDescent="0.25">
      <c r="B54" s="75" t="s">
        <v>103</v>
      </c>
      <c r="C54" s="75"/>
      <c r="D54" s="75"/>
      <c r="E54" s="75"/>
      <c r="F54" s="75"/>
      <c r="G54" s="75"/>
      <c r="H54" s="75"/>
    </row>
    <row r="55" spans="2:10" x14ac:dyDescent="0.25">
      <c r="B55" s="22" t="s">
        <v>12</v>
      </c>
      <c r="C55" s="22"/>
      <c r="D55" s="22"/>
      <c r="E55" s="22"/>
      <c r="F55" s="22"/>
      <c r="G55" s="22"/>
      <c r="H55" s="22"/>
    </row>
    <row r="56" spans="2:10" x14ac:dyDescent="0.25">
      <c r="B56" s="22" t="s">
        <v>388</v>
      </c>
      <c r="C56" s="22"/>
      <c r="D56" s="22"/>
      <c r="E56" s="22"/>
      <c r="F56" s="22"/>
      <c r="G56" s="22"/>
      <c r="H56" s="22"/>
    </row>
    <row r="57" spans="2:10" x14ac:dyDescent="0.25">
      <c r="B57" s="22" t="s">
        <v>213</v>
      </c>
      <c r="C57" s="22"/>
      <c r="D57" s="22"/>
      <c r="E57" s="22"/>
      <c r="F57" s="22"/>
      <c r="G57" s="22"/>
      <c r="H57" s="22"/>
    </row>
    <row r="58" spans="2:10" ht="9.75" customHeight="1" x14ac:dyDescent="0.25"/>
    <row r="59" spans="2:10" x14ac:dyDescent="0.25">
      <c r="B59" s="120" t="s">
        <v>107</v>
      </c>
      <c r="C59" s="102"/>
      <c r="D59" s="100" t="s">
        <v>16</v>
      </c>
      <c r="E59" s="101"/>
      <c r="F59" s="102"/>
      <c r="G59" s="279" t="s">
        <v>17</v>
      </c>
      <c r="H59" s="446"/>
      <c r="I59" s="140"/>
      <c r="J59" s="140"/>
    </row>
    <row r="60" spans="2:10" ht="14.45" customHeight="1" x14ac:dyDescent="0.25">
      <c r="B60" s="334" t="s">
        <v>108</v>
      </c>
      <c r="C60" s="334"/>
      <c r="D60" s="103"/>
      <c r="E60" s="104"/>
      <c r="F60" s="104"/>
      <c r="G60" s="273">
        <v>0.5</v>
      </c>
      <c r="H60" s="273"/>
      <c r="I60" s="15"/>
      <c r="J60" s="15"/>
    </row>
    <row r="61" spans="2:10" ht="14.45" customHeight="1" x14ac:dyDescent="0.25">
      <c r="B61" s="270" t="s">
        <v>109</v>
      </c>
      <c r="C61" s="270"/>
      <c r="D61" s="105"/>
      <c r="E61" s="106"/>
      <c r="F61" s="106"/>
      <c r="G61" s="264">
        <v>1</v>
      </c>
      <c r="H61" s="264"/>
      <c r="I61" s="15"/>
      <c r="J61" s="15"/>
    </row>
    <row r="62" spans="2:10" x14ac:dyDescent="0.25">
      <c r="B62" s="107" t="s">
        <v>110</v>
      </c>
      <c r="C62" s="107"/>
      <c r="D62" s="108"/>
      <c r="E62" s="106"/>
      <c r="F62" s="106"/>
      <c r="G62" s="264">
        <v>0.2</v>
      </c>
      <c r="H62" s="264"/>
      <c r="I62" s="15"/>
      <c r="J62" s="15"/>
    </row>
    <row r="63" spans="2:10" x14ac:dyDescent="0.25">
      <c r="B63" s="107" t="s">
        <v>111</v>
      </c>
      <c r="C63" s="107"/>
      <c r="D63" s="108"/>
      <c r="E63" s="106"/>
      <c r="F63" s="106"/>
      <c r="G63" s="264">
        <v>0.1</v>
      </c>
      <c r="H63" s="264"/>
      <c r="I63" s="15"/>
      <c r="J63" s="15"/>
    </row>
    <row r="64" spans="2:10" ht="14.45" customHeight="1" x14ac:dyDescent="0.25">
      <c r="B64" s="107" t="s">
        <v>112</v>
      </c>
      <c r="C64" s="107"/>
      <c r="D64" s="108"/>
      <c r="E64" s="106"/>
      <c r="F64" s="106"/>
      <c r="G64" s="264">
        <v>0.1</v>
      </c>
      <c r="H64" s="264"/>
      <c r="I64" s="15"/>
      <c r="J64" s="15"/>
    </row>
    <row r="65" spans="2:10" ht="15" customHeight="1" x14ac:dyDescent="0.25">
      <c r="B65" s="107" t="s">
        <v>113</v>
      </c>
      <c r="C65" s="107"/>
      <c r="D65" s="108"/>
      <c r="E65" s="106"/>
      <c r="F65" s="106"/>
      <c r="G65" s="264">
        <v>0.11</v>
      </c>
      <c r="H65" s="264"/>
      <c r="I65" s="15"/>
      <c r="J65" s="15"/>
    </row>
    <row r="66" spans="2:10" x14ac:dyDescent="0.25">
      <c r="B66" s="109" t="s">
        <v>114</v>
      </c>
      <c r="C66" s="109"/>
      <c r="D66" s="110"/>
      <c r="E66" s="111"/>
      <c r="F66" s="111"/>
      <c r="G66" s="262">
        <v>0.1</v>
      </c>
      <c r="H66" s="262"/>
      <c r="I66" s="15"/>
      <c r="J66" s="15"/>
    </row>
    <row r="67" spans="2:10" x14ac:dyDescent="0.25">
      <c r="B67" s="26"/>
      <c r="C67" s="26"/>
      <c r="D67" s="6"/>
      <c r="E67" s="15"/>
      <c r="F67" s="15"/>
    </row>
    <row r="68" spans="2:10" x14ac:dyDescent="0.25">
      <c r="B68" s="249" t="s">
        <v>20</v>
      </c>
      <c r="C68" s="265"/>
      <c r="D68" s="71" t="s">
        <v>16</v>
      </c>
      <c r="E68" s="72"/>
      <c r="F68" s="73"/>
      <c r="G68" s="266" t="s">
        <v>115</v>
      </c>
      <c r="H68" s="267"/>
      <c r="I68" s="140"/>
      <c r="J68" s="140"/>
    </row>
    <row r="69" spans="2:10" ht="14.45" customHeight="1" x14ac:dyDescent="0.25">
      <c r="B69" s="449" t="s">
        <v>116</v>
      </c>
      <c r="C69" s="449"/>
      <c r="D69" s="268" t="s">
        <v>117</v>
      </c>
      <c r="E69" s="268"/>
      <c r="F69" s="268"/>
      <c r="G69" s="259">
        <v>138</v>
      </c>
      <c r="H69" s="259"/>
      <c r="I69" s="141"/>
      <c r="J69" s="141"/>
    </row>
    <row r="70" spans="2:10" x14ac:dyDescent="0.25">
      <c r="B70" s="449"/>
      <c r="C70" s="449"/>
      <c r="D70" s="271" t="s">
        <v>389</v>
      </c>
      <c r="E70" s="271"/>
      <c r="F70" s="271"/>
      <c r="G70" s="260">
        <v>919.99999999999989</v>
      </c>
      <c r="H70" s="260"/>
      <c r="I70" s="141"/>
      <c r="J70" s="141"/>
    </row>
    <row r="71" spans="2:10" x14ac:dyDescent="0.25">
      <c r="B71" s="269"/>
      <c r="C71" s="269"/>
      <c r="D71" s="271" t="s">
        <v>390</v>
      </c>
      <c r="E71" s="271"/>
      <c r="F71" s="271"/>
      <c r="G71" s="260">
        <v>18770</v>
      </c>
      <c r="H71" s="260"/>
      <c r="I71" s="141"/>
      <c r="J71" s="141"/>
    </row>
    <row r="72" spans="2:10" x14ac:dyDescent="0.25">
      <c r="B72" s="346" t="s">
        <v>119</v>
      </c>
      <c r="C72" s="347"/>
      <c r="D72" s="271" t="s">
        <v>120</v>
      </c>
      <c r="E72" s="271"/>
      <c r="F72" s="271"/>
      <c r="G72" s="260" t="s">
        <v>121</v>
      </c>
      <c r="H72" s="260"/>
      <c r="I72" s="141"/>
      <c r="J72" s="11"/>
    </row>
    <row r="73" spans="2:10" x14ac:dyDescent="0.25">
      <c r="B73" s="348"/>
      <c r="C73" s="348"/>
      <c r="D73" s="271" t="s">
        <v>122</v>
      </c>
      <c r="E73" s="271"/>
      <c r="F73" s="271"/>
      <c r="G73" s="260" t="s">
        <v>123</v>
      </c>
      <c r="H73" s="260"/>
      <c r="I73" s="141"/>
      <c r="J73" s="11"/>
    </row>
    <row r="74" spans="2:10" x14ac:dyDescent="0.25">
      <c r="B74" s="349"/>
      <c r="C74" s="349"/>
      <c r="D74" s="271" t="s">
        <v>124</v>
      </c>
      <c r="E74" s="271"/>
      <c r="F74" s="271"/>
      <c r="G74" s="260" t="s">
        <v>125</v>
      </c>
      <c r="H74" s="260"/>
      <c r="I74" s="141"/>
      <c r="J74" s="11"/>
    </row>
    <row r="75" spans="2:10" x14ac:dyDescent="0.25">
      <c r="B75" s="346" t="s">
        <v>126</v>
      </c>
      <c r="C75" s="347"/>
      <c r="D75" s="271" t="s">
        <v>120</v>
      </c>
      <c r="E75" s="271"/>
      <c r="F75" s="271"/>
      <c r="G75" s="260" t="s">
        <v>127</v>
      </c>
      <c r="H75" s="260"/>
      <c r="I75" s="141"/>
      <c r="J75" s="11"/>
    </row>
    <row r="76" spans="2:10" x14ac:dyDescent="0.25">
      <c r="B76" s="348"/>
      <c r="C76" s="348"/>
      <c r="D76" s="271" t="s">
        <v>122</v>
      </c>
      <c r="E76" s="271"/>
      <c r="F76" s="271"/>
      <c r="G76" s="260" t="s">
        <v>128</v>
      </c>
      <c r="H76" s="260"/>
      <c r="I76" s="141"/>
      <c r="J76" s="11"/>
    </row>
    <row r="77" spans="2:10" x14ac:dyDescent="0.25">
      <c r="B77" s="349"/>
      <c r="C77" s="349"/>
      <c r="D77" s="271" t="s">
        <v>124</v>
      </c>
      <c r="E77" s="271"/>
      <c r="F77" s="271"/>
      <c r="G77" s="260" t="s">
        <v>129</v>
      </c>
      <c r="H77" s="260"/>
      <c r="I77" s="141"/>
      <c r="J77" s="11"/>
    </row>
    <row r="78" spans="2:10" x14ac:dyDescent="0.25">
      <c r="B78" s="347" t="s">
        <v>130</v>
      </c>
      <c r="C78" s="347"/>
      <c r="D78" s="271" t="s">
        <v>120</v>
      </c>
      <c r="E78" s="271"/>
      <c r="F78" s="271"/>
      <c r="G78" s="260" t="s">
        <v>131</v>
      </c>
      <c r="H78" s="260"/>
      <c r="I78" s="141"/>
      <c r="J78" s="11"/>
    </row>
    <row r="79" spans="2:10" x14ac:dyDescent="0.25">
      <c r="B79" s="348"/>
      <c r="C79" s="348"/>
      <c r="D79" s="271" t="s">
        <v>122</v>
      </c>
      <c r="E79" s="271"/>
      <c r="F79" s="271"/>
      <c r="G79" s="260" t="s">
        <v>132</v>
      </c>
      <c r="H79" s="260"/>
      <c r="I79" s="141"/>
      <c r="J79" s="11"/>
    </row>
    <row r="80" spans="2:10" x14ac:dyDescent="0.25">
      <c r="B80" s="349"/>
      <c r="C80" s="349"/>
      <c r="D80" s="271" t="s">
        <v>124</v>
      </c>
      <c r="E80" s="271"/>
      <c r="F80" s="271"/>
      <c r="G80" s="260" t="s">
        <v>133</v>
      </c>
      <c r="H80" s="260"/>
      <c r="I80" s="141"/>
      <c r="J80" s="11"/>
    </row>
    <row r="81" spans="2:10" x14ac:dyDescent="0.25">
      <c r="B81" s="109" t="s">
        <v>134</v>
      </c>
      <c r="C81" s="109"/>
      <c r="D81" s="110"/>
      <c r="E81" s="111"/>
      <c r="F81" s="111"/>
      <c r="G81" s="262" t="s">
        <v>132</v>
      </c>
      <c r="H81" s="262"/>
      <c r="I81" s="141"/>
      <c r="J81" s="11"/>
    </row>
    <row r="82" spans="2:10" x14ac:dyDescent="0.25">
      <c r="B82" s="109"/>
      <c r="C82" s="109"/>
      <c r="D82" s="110"/>
      <c r="E82" s="111"/>
      <c r="F82" s="111"/>
      <c r="G82" s="262"/>
      <c r="H82" s="262"/>
      <c r="I82" s="15"/>
      <c r="J82" s="15"/>
    </row>
    <row r="83" spans="2:10" x14ac:dyDescent="0.25">
      <c r="B83" s="191"/>
      <c r="C83" s="191"/>
      <c r="D83" s="6"/>
      <c r="E83" s="15"/>
      <c r="F83" s="15"/>
      <c r="G83" s="15"/>
      <c r="H83" s="15"/>
      <c r="I83" s="15"/>
      <c r="J83" s="15"/>
    </row>
  </sheetData>
  <mergeCells count="85">
    <mergeCell ref="L7:M7"/>
    <mergeCell ref="F1:I3"/>
    <mergeCell ref="B6:B7"/>
    <mergeCell ref="C6:C7"/>
    <mergeCell ref="D6:D7"/>
    <mergeCell ref="E6:G6"/>
    <mergeCell ref="B8:B10"/>
    <mergeCell ref="D9:D10"/>
    <mergeCell ref="F10:G10"/>
    <mergeCell ref="B11:B14"/>
    <mergeCell ref="D12:D14"/>
    <mergeCell ref="F14:G14"/>
    <mergeCell ref="B15:B28"/>
    <mergeCell ref="C15:C23"/>
    <mergeCell ref="E15:E23"/>
    <mergeCell ref="F15:F23"/>
    <mergeCell ref="G15:G23"/>
    <mergeCell ref="D24:D28"/>
    <mergeCell ref="F25:G25"/>
    <mergeCell ref="E31:H31"/>
    <mergeCell ref="B32:B40"/>
    <mergeCell ref="C32:C34"/>
    <mergeCell ref="D32:D34"/>
    <mergeCell ref="C35:C37"/>
    <mergeCell ref="D35:D37"/>
    <mergeCell ref="H35:H37"/>
    <mergeCell ref="C38:C40"/>
    <mergeCell ref="D38:D40"/>
    <mergeCell ref="H38:H40"/>
    <mergeCell ref="G62:H62"/>
    <mergeCell ref="H47:H49"/>
    <mergeCell ref="B50:B52"/>
    <mergeCell ref="C50:C52"/>
    <mergeCell ref="D50:D52"/>
    <mergeCell ref="B41:B49"/>
    <mergeCell ref="C41:C43"/>
    <mergeCell ref="D41:D43"/>
    <mergeCell ref="H41:H43"/>
    <mergeCell ref="C44:C46"/>
    <mergeCell ref="D44:D46"/>
    <mergeCell ref="H44:H46"/>
    <mergeCell ref="C47:C49"/>
    <mergeCell ref="D47:D49"/>
    <mergeCell ref="G47:G49"/>
    <mergeCell ref="G59:H59"/>
    <mergeCell ref="B60:C60"/>
    <mergeCell ref="G60:H60"/>
    <mergeCell ref="B61:C61"/>
    <mergeCell ref="G61:H61"/>
    <mergeCell ref="G63:H63"/>
    <mergeCell ref="G64:H64"/>
    <mergeCell ref="G65:H65"/>
    <mergeCell ref="G66:H66"/>
    <mergeCell ref="B68:C68"/>
    <mergeCell ref="G68:H68"/>
    <mergeCell ref="B69:C71"/>
    <mergeCell ref="D69:F69"/>
    <mergeCell ref="G69:H69"/>
    <mergeCell ref="D70:F70"/>
    <mergeCell ref="G70:H70"/>
    <mergeCell ref="D71:F71"/>
    <mergeCell ref="G71:H71"/>
    <mergeCell ref="B72:C74"/>
    <mergeCell ref="D72:F72"/>
    <mergeCell ref="G72:H72"/>
    <mergeCell ref="D73:F73"/>
    <mergeCell ref="G73:H73"/>
    <mergeCell ref="D74:F74"/>
    <mergeCell ref="G74:H74"/>
    <mergeCell ref="B75:C77"/>
    <mergeCell ref="D75:F75"/>
    <mergeCell ref="G75:H75"/>
    <mergeCell ref="D76:F76"/>
    <mergeCell ref="G76:H76"/>
    <mergeCell ref="D77:F77"/>
    <mergeCell ref="G77:H77"/>
    <mergeCell ref="G81:H81"/>
    <mergeCell ref="G82:H82"/>
    <mergeCell ref="B78:C80"/>
    <mergeCell ref="D78:F78"/>
    <mergeCell ref="G78:H78"/>
    <mergeCell ref="D79:F79"/>
    <mergeCell ref="G79:H79"/>
    <mergeCell ref="D80:F80"/>
    <mergeCell ref="G80:H80"/>
  </mergeCells>
  <pageMargins left="0.7" right="0.7" top="0.75" bottom="0.75" header="0.3" footer="0.3"/>
  <pageSetup paperSize="8" scale="7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F56A-91ED-4ABD-AFEC-B0A722B13DC1}">
  <sheetPr codeName="Sheet8">
    <pageSetUpPr fitToPage="1"/>
  </sheetPr>
  <dimension ref="A1:H24"/>
  <sheetViews>
    <sheetView zoomScale="85" zoomScaleNormal="85" zoomScaleSheetLayoutView="130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3" width="28.140625" style="1" customWidth="1"/>
    <col min="4" max="4" width="71.140625" style="1" customWidth="1"/>
    <col min="5" max="5" width="18.42578125" style="1" customWidth="1"/>
    <col min="6" max="7" width="19" style="1" customWidth="1"/>
    <col min="8" max="8" width="19.28515625" style="1" customWidth="1"/>
    <col min="9" max="9" width="8.7109375" style="1"/>
    <col min="10" max="10" width="10.140625" style="1" bestFit="1" customWidth="1"/>
    <col min="11" max="16384" width="8.7109375" style="1"/>
  </cols>
  <sheetData>
    <row r="1" spans="1:8" ht="12" customHeight="1" x14ac:dyDescent="0.25">
      <c r="A1"/>
      <c r="F1" s="240" t="s">
        <v>391</v>
      </c>
      <c r="G1" s="240"/>
      <c r="H1" s="240"/>
    </row>
    <row r="2" spans="1:8" ht="12" customHeight="1" x14ac:dyDescent="0.25">
      <c r="F2" s="240"/>
      <c r="G2" s="240"/>
      <c r="H2" s="240"/>
    </row>
    <row r="3" spans="1:8" ht="12" customHeight="1" x14ac:dyDescent="0.25">
      <c r="F3" s="240"/>
      <c r="G3" s="240"/>
      <c r="H3" s="240"/>
    </row>
    <row r="4" spans="1:8" s="2" customFormat="1" ht="11.25" customHeight="1" x14ac:dyDescent="0.25"/>
    <row r="5" spans="1:8" ht="15.75" thickBot="1" x14ac:dyDescent="0.3"/>
    <row r="6" spans="1:8" ht="15" customHeight="1" x14ac:dyDescent="0.25">
      <c r="C6" s="329" t="s">
        <v>232</v>
      </c>
      <c r="D6" s="479" t="s">
        <v>233</v>
      </c>
      <c r="E6" s="479" t="s">
        <v>234</v>
      </c>
      <c r="F6" s="479" t="s">
        <v>235</v>
      </c>
      <c r="G6" s="480"/>
    </row>
    <row r="7" spans="1:8" ht="15.75" thickBot="1" x14ac:dyDescent="0.3">
      <c r="C7" s="492"/>
      <c r="D7" s="481"/>
      <c r="E7" s="481"/>
      <c r="F7" s="481"/>
      <c r="G7" s="482"/>
    </row>
    <row r="8" spans="1:8" ht="60" x14ac:dyDescent="0.25">
      <c r="C8" s="65" t="s">
        <v>97</v>
      </c>
      <c r="D8" s="66" t="s">
        <v>236</v>
      </c>
      <c r="E8" s="489" t="s">
        <v>237</v>
      </c>
      <c r="F8" s="483" t="s">
        <v>238</v>
      </c>
      <c r="G8" s="484"/>
    </row>
    <row r="9" spans="1:8" ht="30" x14ac:dyDescent="0.25">
      <c r="C9" s="67" t="s">
        <v>99</v>
      </c>
      <c r="D9" s="54" t="s">
        <v>239</v>
      </c>
      <c r="E9" s="490"/>
      <c r="F9" s="485"/>
      <c r="G9" s="486"/>
    </row>
    <row r="10" spans="1:8" ht="45" x14ac:dyDescent="0.25">
      <c r="C10" s="67" t="s">
        <v>100</v>
      </c>
      <c r="D10" s="54" t="s">
        <v>240</v>
      </c>
      <c r="E10" s="490"/>
      <c r="F10" s="485"/>
      <c r="G10" s="486"/>
    </row>
    <row r="11" spans="1:8" ht="30" x14ac:dyDescent="0.25">
      <c r="C11" s="67" t="s">
        <v>101</v>
      </c>
      <c r="D11" s="54" t="s">
        <v>241</v>
      </c>
      <c r="E11" s="490"/>
      <c r="F11" s="485"/>
      <c r="G11" s="486"/>
    </row>
    <row r="12" spans="1:8" ht="60.75" thickBot="1" x14ac:dyDescent="0.3">
      <c r="C12" s="68" t="s">
        <v>242</v>
      </c>
      <c r="D12" s="69" t="s">
        <v>243</v>
      </c>
      <c r="E12" s="491"/>
      <c r="F12" s="487"/>
      <c r="G12" s="488"/>
    </row>
    <row r="13" spans="1:8" x14ac:dyDescent="0.25">
      <c r="C13" s="8"/>
    </row>
    <row r="14" spans="1:8" x14ac:dyDescent="0.25">
      <c r="C14" s="47" t="s">
        <v>244</v>
      </c>
      <c r="D14" s="47"/>
      <c r="E14" s="47"/>
      <c r="F14" s="47"/>
      <c r="G14" s="47"/>
    </row>
    <row r="15" spans="1:8" x14ac:dyDescent="0.25">
      <c r="C15" s="52" t="s">
        <v>245</v>
      </c>
      <c r="D15" s="53"/>
      <c r="E15" s="53"/>
      <c r="F15" s="53"/>
      <c r="G15" s="53"/>
    </row>
    <row r="16" spans="1:8" x14ac:dyDescent="0.25">
      <c r="C16" s="52" t="s">
        <v>246</v>
      </c>
      <c r="D16" s="53"/>
      <c r="E16" s="53"/>
      <c r="F16" s="53"/>
      <c r="G16" s="53"/>
    </row>
    <row r="17" spans="3:7" x14ac:dyDescent="0.25">
      <c r="C17" s="22" t="s">
        <v>247</v>
      </c>
      <c r="D17" s="22"/>
      <c r="E17" s="22"/>
      <c r="F17" s="22"/>
      <c r="G17" s="22"/>
    </row>
    <row r="22" spans="3:7" x14ac:dyDescent="0.25">
      <c r="D22" s="32"/>
      <c r="F22" s="12"/>
      <c r="G22" s="12"/>
    </row>
    <row r="23" spans="3:7" x14ac:dyDescent="0.25">
      <c r="F23" s="12"/>
    </row>
    <row r="24" spans="3:7" x14ac:dyDescent="0.25">
      <c r="F24" s="33"/>
    </row>
  </sheetData>
  <mergeCells count="7">
    <mergeCell ref="F6:G7"/>
    <mergeCell ref="F8:G12"/>
    <mergeCell ref="E8:E12"/>
    <mergeCell ref="F1:H3"/>
    <mergeCell ref="C6:C7"/>
    <mergeCell ref="D6:D7"/>
    <mergeCell ref="E6:E7"/>
  </mergeCells>
  <pageMargins left="0.7" right="0.7" top="0.75" bottom="0.75" header="0.3" footer="0.3"/>
  <pageSetup paperSize="8" scale="97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DFAE-277A-476B-B69C-6805B281B19B}">
  <sheetPr codeName="Sheet4">
    <pageSetUpPr fitToPage="1"/>
  </sheetPr>
  <dimension ref="A1:I29"/>
  <sheetViews>
    <sheetView zoomScaleNormal="100" zoomScaleSheetLayoutView="115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3" width="20" style="1" customWidth="1"/>
    <col min="4" max="4" width="26.42578125" style="1" customWidth="1"/>
    <col min="5" max="5" width="37.85546875" style="1" customWidth="1"/>
    <col min="6" max="6" width="60.42578125" style="1" customWidth="1"/>
    <col min="7" max="7" width="25.7109375" style="1" customWidth="1"/>
    <col min="8" max="8" width="21.42578125" style="1" customWidth="1"/>
    <col min="9" max="16384" width="8.7109375" style="1"/>
  </cols>
  <sheetData>
    <row r="1" spans="1:9" s="10" customFormat="1" ht="12" customHeight="1" x14ac:dyDescent="0.25">
      <c r="A1" s="16"/>
      <c r="F1" s="493" t="s">
        <v>391</v>
      </c>
      <c r="G1" s="493"/>
      <c r="H1" s="493"/>
      <c r="I1" s="493"/>
    </row>
    <row r="2" spans="1:9" s="10" customFormat="1" ht="12" customHeight="1" x14ac:dyDescent="0.25">
      <c r="F2" s="493"/>
      <c r="G2" s="493"/>
      <c r="H2" s="493"/>
      <c r="I2" s="493"/>
    </row>
    <row r="3" spans="1:9" s="10" customFormat="1" ht="12" customHeight="1" x14ac:dyDescent="0.25">
      <c r="F3" s="493"/>
      <c r="G3" s="493"/>
      <c r="H3" s="493"/>
      <c r="I3" s="493"/>
    </row>
    <row r="4" spans="1:9" s="2" customFormat="1" ht="11.25" customHeight="1" x14ac:dyDescent="0.25"/>
    <row r="5" spans="1:9" ht="9.9499999999999993" customHeight="1" thickBot="1" x14ac:dyDescent="0.3"/>
    <row r="6" spans="1:9" x14ac:dyDescent="0.25">
      <c r="C6" s="192" t="s">
        <v>43</v>
      </c>
      <c r="D6" s="220" t="s">
        <v>397</v>
      </c>
      <c r="E6" s="220" t="s">
        <v>398</v>
      </c>
      <c r="F6" s="220" t="s">
        <v>399</v>
      </c>
      <c r="G6" s="220" t="s">
        <v>400</v>
      </c>
      <c r="H6" s="221" t="s">
        <v>248</v>
      </c>
    </row>
    <row r="7" spans="1:9" ht="34.5" customHeight="1" x14ac:dyDescent="0.25">
      <c r="C7" s="222" t="s">
        <v>249</v>
      </c>
      <c r="D7" s="494" t="s">
        <v>401</v>
      </c>
      <c r="E7" s="224" t="s">
        <v>250</v>
      </c>
      <c r="F7" s="224" t="s">
        <v>402</v>
      </c>
      <c r="G7" s="5" t="s">
        <v>251</v>
      </c>
      <c r="H7" s="225" t="s">
        <v>252</v>
      </c>
    </row>
    <row r="8" spans="1:9" x14ac:dyDescent="0.25">
      <c r="C8" s="222" t="s">
        <v>253</v>
      </c>
      <c r="D8" s="494"/>
      <c r="E8" s="224" t="s">
        <v>254</v>
      </c>
      <c r="F8" s="223" t="s">
        <v>403</v>
      </c>
      <c r="G8" s="5" t="s">
        <v>251</v>
      </c>
      <c r="H8" s="225" t="s">
        <v>252</v>
      </c>
    </row>
    <row r="9" spans="1:9" x14ac:dyDescent="0.25">
      <c r="C9" s="222" t="s">
        <v>256</v>
      </c>
      <c r="D9" s="5" t="s">
        <v>404</v>
      </c>
      <c r="E9" s="224" t="s">
        <v>405</v>
      </c>
      <c r="F9" s="223" t="s">
        <v>406</v>
      </c>
      <c r="G9" s="5" t="s">
        <v>251</v>
      </c>
      <c r="H9" s="225" t="s">
        <v>255</v>
      </c>
    </row>
    <row r="10" spans="1:9" x14ac:dyDescent="0.25">
      <c r="C10" s="222" t="s">
        <v>407</v>
      </c>
      <c r="D10" s="5" t="s">
        <v>408</v>
      </c>
      <c r="E10" s="224" t="s">
        <v>405</v>
      </c>
      <c r="F10" s="223" t="s">
        <v>409</v>
      </c>
      <c r="G10" s="5"/>
      <c r="H10" s="225"/>
    </row>
    <row r="11" spans="1:9" ht="30" customHeight="1" x14ac:dyDescent="0.25">
      <c r="C11" s="222" t="s">
        <v>410</v>
      </c>
      <c r="D11" s="494" t="s">
        <v>411</v>
      </c>
      <c r="E11" s="224" t="s">
        <v>412</v>
      </c>
      <c r="F11" s="226" t="s">
        <v>413</v>
      </c>
      <c r="G11" s="5" t="s">
        <v>257</v>
      </c>
      <c r="H11" s="225" t="s">
        <v>258</v>
      </c>
    </row>
    <row r="12" spans="1:9" ht="30" x14ac:dyDescent="0.25">
      <c r="C12" s="222" t="s">
        <v>259</v>
      </c>
      <c r="D12" s="494"/>
      <c r="E12" s="224" t="s">
        <v>260</v>
      </c>
      <c r="F12" s="226" t="s">
        <v>414</v>
      </c>
      <c r="G12" s="5" t="s">
        <v>251</v>
      </c>
      <c r="H12" s="225" t="s">
        <v>255</v>
      </c>
    </row>
    <row r="13" spans="1:9" ht="30" customHeight="1" x14ac:dyDescent="0.25">
      <c r="C13" s="495" t="s">
        <v>396</v>
      </c>
      <c r="D13" s="5" t="s">
        <v>401</v>
      </c>
      <c r="E13" s="498" t="s">
        <v>261</v>
      </c>
      <c r="F13" s="226" t="s">
        <v>415</v>
      </c>
      <c r="G13" s="499" t="s">
        <v>416</v>
      </c>
      <c r="H13" s="500" t="s">
        <v>258</v>
      </c>
    </row>
    <row r="14" spans="1:9" x14ac:dyDescent="0.25">
      <c r="C14" s="496"/>
      <c r="D14" s="5" t="s">
        <v>404</v>
      </c>
      <c r="E14" s="498"/>
      <c r="F14" s="226" t="s">
        <v>417</v>
      </c>
      <c r="G14" s="499"/>
      <c r="H14" s="500"/>
    </row>
    <row r="15" spans="1:9" ht="30" customHeight="1" x14ac:dyDescent="0.25">
      <c r="C15" s="497"/>
      <c r="D15" s="5" t="s">
        <v>408</v>
      </c>
      <c r="E15" s="498"/>
      <c r="F15" s="226" t="s">
        <v>418</v>
      </c>
      <c r="G15" s="499"/>
      <c r="H15" s="500"/>
    </row>
    <row r="16" spans="1:9" ht="30" x14ac:dyDescent="0.25">
      <c r="C16" s="222" t="s">
        <v>262</v>
      </c>
      <c r="D16" s="5" t="s">
        <v>419</v>
      </c>
      <c r="E16" s="224" t="s">
        <v>263</v>
      </c>
      <c r="F16" s="223" t="s">
        <v>420</v>
      </c>
      <c r="G16" s="5" t="s">
        <v>251</v>
      </c>
      <c r="H16" s="227" t="s">
        <v>426</v>
      </c>
    </row>
    <row r="17" spans="3:8" ht="30.75" thickBot="1" x14ac:dyDescent="0.3">
      <c r="C17" s="228" t="s">
        <v>264</v>
      </c>
      <c r="D17" s="229" t="s">
        <v>421</v>
      </c>
      <c r="E17" s="231" t="s">
        <v>422</v>
      </c>
      <c r="F17" s="232" t="s">
        <v>423</v>
      </c>
      <c r="G17" s="229" t="s">
        <v>265</v>
      </c>
      <c r="H17" s="230" t="s">
        <v>258</v>
      </c>
    </row>
    <row r="18" spans="3:8" ht="29.1" customHeight="1" x14ac:dyDescent="0.25"/>
    <row r="19" spans="3:8" x14ac:dyDescent="0.25">
      <c r="C19" s="275" t="s">
        <v>266</v>
      </c>
      <c r="D19" s="275"/>
      <c r="E19" s="275"/>
      <c r="F19" s="275"/>
      <c r="G19" s="275"/>
      <c r="H19" s="275"/>
    </row>
    <row r="20" spans="3:8" x14ac:dyDescent="0.25">
      <c r="C20" s="1" t="s">
        <v>424</v>
      </c>
    </row>
    <row r="21" spans="3:8" x14ac:dyDescent="0.25">
      <c r="C21" s="449" t="s">
        <v>425</v>
      </c>
      <c r="D21" s="449"/>
      <c r="E21" s="449"/>
      <c r="F21" s="449"/>
      <c r="G21" s="449"/>
      <c r="H21" s="449"/>
    </row>
    <row r="23" spans="3:8" x14ac:dyDescent="0.25">
      <c r="C23" s="275" t="s">
        <v>11</v>
      </c>
      <c r="D23" s="275"/>
      <c r="E23" s="275"/>
      <c r="F23" s="275"/>
      <c r="G23" s="275"/>
      <c r="H23" s="275"/>
    </row>
    <row r="24" spans="3:8" x14ac:dyDescent="0.25">
      <c r="C24" s="30" t="s">
        <v>267</v>
      </c>
      <c r="D24" s="22"/>
      <c r="E24" s="22"/>
      <c r="F24" s="22"/>
      <c r="G24" s="22"/>
      <c r="H24" s="22"/>
    </row>
    <row r="25" spans="3:8" x14ac:dyDescent="0.25">
      <c r="C25" s="22" t="s">
        <v>14</v>
      </c>
      <c r="D25" s="22"/>
      <c r="E25" s="22"/>
      <c r="F25" s="22"/>
      <c r="G25" s="22"/>
      <c r="H25" s="22"/>
    </row>
    <row r="26" spans="3:8" x14ac:dyDescent="0.25">
      <c r="C26" s="22" t="s">
        <v>268</v>
      </c>
      <c r="D26" s="22"/>
      <c r="E26" s="22"/>
      <c r="F26" s="22"/>
      <c r="G26" s="22"/>
      <c r="H26" s="22"/>
    </row>
    <row r="29" spans="3:8" x14ac:dyDescent="0.25">
      <c r="D29" s="35" t="s">
        <v>269</v>
      </c>
    </row>
  </sheetData>
  <mergeCells count="10">
    <mergeCell ref="C23:H23"/>
    <mergeCell ref="F1:I3"/>
    <mergeCell ref="D7:D8"/>
    <mergeCell ref="D11:D12"/>
    <mergeCell ref="C13:C15"/>
    <mergeCell ref="E13:E15"/>
    <mergeCell ref="G13:G15"/>
    <mergeCell ref="H13:H15"/>
    <mergeCell ref="C19:H19"/>
    <mergeCell ref="C21:H21"/>
  </mergeCells>
  <pageMargins left="0.7" right="0.7" top="0.75" bottom="0.75" header="0.3" footer="0.3"/>
  <pageSetup paperSize="8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CCF4C-B315-4163-9543-BF689BC218B7}">
  <sheetPr codeName="Sheet5">
    <pageSetUpPr fitToPage="1"/>
  </sheetPr>
  <dimension ref="A1:I20"/>
  <sheetViews>
    <sheetView zoomScale="85" zoomScaleNormal="85" zoomScaleSheetLayoutView="130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6.140625" style="1" customWidth="1"/>
    <col min="3" max="3" width="16.5703125" style="1" customWidth="1"/>
    <col min="4" max="4" width="49.140625" style="1" customWidth="1"/>
    <col min="5" max="5" width="19" style="1" customWidth="1"/>
    <col min="6" max="6" width="71.42578125" style="1" customWidth="1"/>
    <col min="7" max="7" width="12.42578125" style="1" customWidth="1"/>
    <col min="8" max="8" width="9.140625" style="1" customWidth="1"/>
    <col min="9" max="16384" width="8.7109375" style="1"/>
  </cols>
  <sheetData>
    <row r="1" spans="1:9" ht="12" customHeight="1" x14ac:dyDescent="0.25">
      <c r="A1"/>
      <c r="F1" s="240" t="s">
        <v>391</v>
      </c>
      <c r="G1" s="240"/>
      <c r="H1" s="240"/>
      <c r="I1" s="240"/>
    </row>
    <row r="2" spans="1:9" ht="12" customHeight="1" x14ac:dyDescent="0.25">
      <c r="F2" s="240"/>
      <c r="G2" s="240"/>
      <c r="H2" s="240"/>
      <c r="I2" s="240"/>
    </row>
    <row r="3" spans="1:9" ht="12" customHeight="1" x14ac:dyDescent="0.25">
      <c r="F3" s="240"/>
      <c r="G3" s="240"/>
      <c r="H3" s="240"/>
      <c r="I3" s="240"/>
    </row>
    <row r="4" spans="1:9" s="2" customFormat="1" ht="11.25" customHeight="1" x14ac:dyDescent="0.25"/>
    <row r="6" spans="1:9" ht="18.95" customHeight="1" x14ac:dyDescent="0.25">
      <c r="C6" s="183" t="s">
        <v>270</v>
      </c>
      <c r="D6" s="183" t="s">
        <v>271</v>
      </c>
      <c r="E6" s="184" t="s">
        <v>272</v>
      </c>
      <c r="F6" s="184" t="s">
        <v>273</v>
      </c>
      <c r="G6" s="185" t="s">
        <v>274</v>
      </c>
      <c r="H6" s="27"/>
    </row>
    <row r="7" spans="1:9" ht="19.5" customHeight="1" x14ac:dyDescent="0.25">
      <c r="C7" s="508" t="s">
        <v>317</v>
      </c>
      <c r="D7" s="509"/>
      <c r="E7" s="509"/>
      <c r="F7" s="509"/>
      <c r="G7" s="510"/>
    </row>
    <row r="8" spans="1:9" ht="30" x14ac:dyDescent="0.25">
      <c r="C8" s="511" t="s">
        <v>275</v>
      </c>
      <c r="D8" s="503" t="s">
        <v>394</v>
      </c>
      <c r="E8" s="186" t="s">
        <v>276</v>
      </c>
      <c r="F8" s="122" t="s">
        <v>277</v>
      </c>
      <c r="G8" s="123" t="s">
        <v>278</v>
      </c>
    </row>
    <row r="9" spans="1:9" ht="53.1" customHeight="1" x14ac:dyDescent="0.25">
      <c r="C9" s="397"/>
      <c r="D9" s="503"/>
      <c r="E9" s="187" t="s">
        <v>279</v>
      </c>
      <c r="F9" s="58" t="s">
        <v>280</v>
      </c>
      <c r="G9" s="59" t="s">
        <v>281</v>
      </c>
    </row>
    <row r="10" spans="1:9" ht="73.5" customHeight="1" x14ac:dyDescent="0.25">
      <c r="C10" s="512"/>
      <c r="D10" s="504"/>
      <c r="E10" s="187" t="s">
        <v>282</v>
      </c>
      <c r="F10" s="60" t="s">
        <v>283</v>
      </c>
      <c r="G10" s="59" t="s">
        <v>284</v>
      </c>
    </row>
    <row r="11" spans="1:9" ht="89.1" customHeight="1" x14ac:dyDescent="0.25">
      <c r="C11" s="23" t="s">
        <v>285</v>
      </c>
      <c r="D11" s="188" t="s">
        <v>318</v>
      </c>
      <c r="E11" s="57"/>
      <c r="F11" s="58" t="s">
        <v>286</v>
      </c>
      <c r="G11" s="59" t="s">
        <v>287</v>
      </c>
    </row>
    <row r="12" spans="1:9" ht="15" customHeight="1" x14ac:dyDescent="0.25">
      <c r="C12" s="24" t="s">
        <v>288</v>
      </c>
      <c r="D12" s="189" t="s">
        <v>319</v>
      </c>
      <c r="E12" s="57"/>
      <c r="F12" s="61"/>
      <c r="G12" s="62" t="s">
        <v>289</v>
      </c>
    </row>
    <row r="13" spans="1:9" ht="42.6" customHeight="1" x14ac:dyDescent="0.25">
      <c r="C13" s="505" t="s">
        <v>320</v>
      </c>
      <c r="D13" s="506"/>
      <c r="E13" s="506"/>
      <c r="F13" s="506"/>
      <c r="G13" s="507"/>
    </row>
    <row r="14" spans="1:9" ht="19.5" customHeight="1" x14ac:dyDescent="0.25">
      <c r="C14" s="508" t="s">
        <v>321</v>
      </c>
      <c r="D14" s="509"/>
      <c r="E14" s="509"/>
      <c r="F14" s="509"/>
      <c r="G14" s="510"/>
      <c r="H14" s="70"/>
      <c r="I14" s="70"/>
    </row>
    <row r="15" spans="1:9" ht="45" x14ac:dyDescent="0.25">
      <c r="C15" s="501" t="s">
        <v>322</v>
      </c>
      <c r="D15" s="502" t="s">
        <v>393</v>
      </c>
      <c r="E15" s="57" t="s">
        <v>323</v>
      </c>
      <c r="F15" s="58" t="s">
        <v>392</v>
      </c>
      <c r="G15" s="59" t="s">
        <v>324</v>
      </c>
    </row>
    <row r="16" spans="1:9" ht="30" x14ac:dyDescent="0.25">
      <c r="C16" s="395"/>
      <c r="D16" s="503"/>
      <c r="E16" s="57" t="s">
        <v>325</v>
      </c>
      <c r="F16" s="57" t="s">
        <v>326</v>
      </c>
      <c r="G16" s="62" t="s">
        <v>287</v>
      </c>
    </row>
    <row r="17" spans="3:7" ht="30" x14ac:dyDescent="0.25">
      <c r="C17" s="395"/>
      <c r="D17" s="504"/>
      <c r="E17" s="57" t="s">
        <v>327</v>
      </c>
      <c r="F17" s="58" t="s">
        <v>328</v>
      </c>
      <c r="G17" s="59" t="s">
        <v>329</v>
      </c>
    </row>
    <row r="18" spans="3:7" ht="30.6" customHeight="1" x14ac:dyDescent="0.25">
      <c r="C18" s="505" t="s">
        <v>330</v>
      </c>
      <c r="D18" s="506"/>
      <c r="E18" s="506"/>
      <c r="F18" s="506"/>
      <c r="G18" s="507"/>
    </row>
    <row r="19" spans="3:7" ht="20.100000000000001" customHeight="1" x14ac:dyDescent="0.25">
      <c r="C19" s="508" t="s">
        <v>331</v>
      </c>
      <c r="D19" s="509"/>
      <c r="E19" s="509"/>
      <c r="F19" s="509"/>
      <c r="G19" s="510"/>
    </row>
    <row r="20" spans="3:7" ht="90" x14ac:dyDescent="0.25">
      <c r="C20" s="190" t="s">
        <v>322</v>
      </c>
      <c r="D20" s="188" t="s">
        <v>395</v>
      </c>
      <c r="E20" s="57" t="s">
        <v>332</v>
      </c>
      <c r="F20" s="57" t="s">
        <v>333</v>
      </c>
      <c r="G20" s="62" t="s">
        <v>334</v>
      </c>
    </row>
  </sheetData>
  <mergeCells count="10">
    <mergeCell ref="C15:C17"/>
    <mergeCell ref="D15:D17"/>
    <mergeCell ref="C18:G18"/>
    <mergeCell ref="C19:G19"/>
    <mergeCell ref="F1:I3"/>
    <mergeCell ref="C13:G13"/>
    <mergeCell ref="C14:G14"/>
    <mergeCell ref="C7:G7"/>
    <mergeCell ref="C8:C10"/>
    <mergeCell ref="D8:D10"/>
  </mergeCells>
  <pageMargins left="0.7" right="0.7" top="0.75" bottom="0.75" header="0.3" footer="0.3"/>
  <pageSetup paperSize="8" scale="9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81CB-489F-4F0C-A10B-5E3D285CD058}">
  <sheetPr>
    <pageSetUpPr fitToPage="1"/>
  </sheetPr>
  <dimension ref="A1:H24"/>
  <sheetViews>
    <sheetView zoomScaleNormal="100" zoomScaleSheetLayoutView="100" workbookViewId="0">
      <selection activeCell="A4" sqref="A4"/>
    </sheetView>
  </sheetViews>
  <sheetFormatPr defaultColWidth="8.7109375" defaultRowHeight="15" x14ac:dyDescent="0.25"/>
  <cols>
    <col min="1" max="1" width="5.7109375" style="1" customWidth="1"/>
    <col min="2" max="2" width="7.5703125" style="1" customWidth="1"/>
    <col min="3" max="5" width="27.42578125" style="1" customWidth="1"/>
    <col min="6" max="6" width="29.85546875" style="1" customWidth="1"/>
    <col min="7" max="7" width="29" style="1" customWidth="1"/>
    <col min="8" max="8" width="9" style="1" customWidth="1"/>
    <col min="9" max="9" width="8.7109375" style="1"/>
    <col min="10" max="10" width="10.140625" style="1" bestFit="1" customWidth="1"/>
    <col min="11" max="16384" width="8.7109375" style="1"/>
  </cols>
  <sheetData>
    <row r="1" spans="1:8" ht="12" customHeight="1" x14ac:dyDescent="0.25">
      <c r="A1"/>
      <c r="F1" s="240" t="s">
        <v>391</v>
      </c>
      <c r="G1" s="240"/>
      <c r="H1" s="20"/>
    </row>
    <row r="2" spans="1:8" ht="12" customHeight="1" x14ac:dyDescent="0.25">
      <c r="F2" s="240"/>
      <c r="G2" s="240"/>
      <c r="H2" s="20"/>
    </row>
    <row r="3" spans="1:8" ht="12" customHeight="1" x14ac:dyDescent="0.25">
      <c r="F3" s="240"/>
      <c r="G3" s="240"/>
      <c r="H3" s="20"/>
    </row>
    <row r="4" spans="1:8" s="2" customFormat="1" ht="11.25" customHeight="1" x14ac:dyDescent="0.25"/>
    <row r="5" spans="1:8" ht="9.9499999999999993" customHeight="1" x14ac:dyDescent="0.25"/>
    <row r="6" spans="1:8" x14ac:dyDescent="0.25">
      <c r="C6" s="519" t="s">
        <v>290</v>
      </c>
      <c r="D6" s="519"/>
      <c r="E6" s="267"/>
      <c r="F6" s="267"/>
      <c r="G6" s="19"/>
    </row>
    <row r="7" spans="1:8" x14ac:dyDescent="0.25">
      <c r="C7" s="257" t="s">
        <v>291</v>
      </c>
      <c r="D7" s="257"/>
      <c r="E7" s="257"/>
      <c r="F7" s="257"/>
    </row>
    <row r="8" spans="1:8" x14ac:dyDescent="0.25">
      <c r="C8" s="449" t="s">
        <v>292</v>
      </c>
      <c r="D8" s="257"/>
      <c r="E8" s="257"/>
      <c r="F8" s="257"/>
    </row>
    <row r="9" spans="1:8" x14ac:dyDescent="0.25">
      <c r="C9" s="257" t="s">
        <v>293</v>
      </c>
      <c r="D9" s="257"/>
      <c r="E9" s="257"/>
      <c r="F9" s="257"/>
    </row>
    <row r="10" spans="1:8" x14ac:dyDescent="0.25">
      <c r="C10" s="257" t="s">
        <v>294</v>
      </c>
      <c r="D10" s="257"/>
      <c r="E10" s="257"/>
      <c r="F10" s="257"/>
    </row>
    <row r="11" spans="1:8" x14ac:dyDescent="0.25">
      <c r="C11" s="257" t="s">
        <v>295</v>
      </c>
      <c r="D11" s="257"/>
      <c r="E11" s="257"/>
      <c r="F11" s="257"/>
    </row>
    <row r="12" spans="1:8" ht="9.9499999999999993" customHeight="1" x14ac:dyDescent="0.25"/>
    <row r="13" spans="1:8" x14ac:dyDescent="0.25">
      <c r="C13" s="518" t="s">
        <v>296</v>
      </c>
      <c r="D13" s="277"/>
      <c r="E13" s="280"/>
      <c r="F13" s="280"/>
      <c r="G13" s="121" t="s">
        <v>297</v>
      </c>
    </row>
    <row r="14" spans="1:8" ht="58.5" customHeight="1" x14ac:dyDescent="0.25">
      <c r="C14" s="55" t="s">
        <v>97</v>
      </c>
      <c r="D14" s="517" t="s">
        <v>236</v>
      </c>
      <c r="E14" s="517"/>
      <c r="F14" s="517"/>
      <c r="G14" s="513" t="s">
        <v>238</v>
      </c>
    </row>
    <row r="15" spans="1:8" ht="30.6" customHeight="1" x14ac:dyDescent="0.25">
      <c r="C15" s="46" t="s">
        <v>99</v>
      </c>
      <c r="D15" s="516" t="s">
        <v>239</v>
      </c>
      <c r="E15" s="516"/>
      <c r="F15" s="516"/>
      <c r="G15" s="514"/>
    </row>
    <row r="16" spans="1:8" ht="30" customHeight="1" x14ac:dyDescent="0.25">
      <c r="C16" s="46" t="s">
        <v>100</v>
      </c>
      <c r="D16" s="516" t="s">
        <v>240</v>
      </c>
      <c r="E16" s="516"/>
      <c r="F16" s="516"/>
      <c r="G16" s="514"/>
    </row>
    <row r="17" spans="3:7" ht="27.6" customHeight="1" x14ac:dyDescent="0.25">
      <c r="C17" s="56" t="s">
        <v>101</v>
      </c>
      <c r="D17" s="516" t="s">
        <v>241</v>
      </c>
      <c r="E17" s="516"/>
      <c r="F17" s="516"/>
      <c r="G17" s="514"/>
    </row>
    <row r="18" spans="3:7" ht="57.75" customHeight="1" x14ac:dyDescent="0.25">
      <c r="C18" s="46" t="s">
        <v>242</v>
      </c>
      <c r="D18" s="516" t="s">
        <v>243</v>
      </c>
      <c r="E18" s="516"/>
      <c r="F18" s="516"/>
      <c r="G18" s="514"/>
    </row>
    <row r="19" spans="3:7" ht="49.5" customHeight="1" x14ac:dyDescent="0.25">
      <c r="C19" s="56" t="s">
        <v>298</v>
      </c>
      <c r="D19" s="516" t="s">
        <v>299</v>
      </c>
      <c r="E19" s="516"/>
      <c r="F19" s="516"/>
      <c r="G19" s="515"/>
    </row>
    <row r="21" spans="3:7" x14ac:dyDescent="0.25">
      <c r="C21" s="47" t="s">
        <v>244</v>
      </c>
      <c r="D21" s="47"/>
      <c r="E21" s="47"/>
      <c r="F21" s="47"/>
      <c r="G21" s="19"/>
    </row>
    <row r="22" spans="3:7" x14ac:dyDescent="0.25">
      <c r="C22" s="52" t="s">
        <v>300</v>
      </c>
      <c r="D22" s="53"/>
      <c r="E22" s="53"/>
      <c r="F22" s="53"/>
      <c r="G22" s="22"/>
    </row>
    <row r="23" spans="3:7" x14ac:dyDescent="0.25">
      <c r="C23" s="52" t="s">
        <v>246</v>
      </c>
      <c r="D23" s="53"/>
      <c r="E23" s="53"/>
      <c r="F23" s="53"/>
      <c r="G23" s="22"/>
    </row>
    <row r="24" spans="3:7" x14ac:dyDescent="0.25">
      <c r="C24" s="22" t="s">
        <v>247</v>
      </c>
      <c r="D24" s="22"/>
      <c r="E24" s="22"/>
      <c r="F24" s="22"/>
      <c r="G24" s="22"/>
    </row>
  </sheetData>
  <mergeCells count="17">
    <mergeCell ref="C10:F10"/>
    <mergeCell ref="C11:F11"/>
    <mergeCell ref="C13:D13"/>
    <mergeCell ref="E13:F13"/>
    <mergeCell ref="F1:G3"/>
    <mergeCell ref="C6:D6"/>
    <mergeCell ref="E6:F6"/>
    <mergeCell ref="C7:F7"/>
    <mergeCell ref="C8:F8"/>
    <mergeCell ref="C9:F9"/>
    <mergeCell ref="G14:G19"/>
    <mergeCell ref="D19:F19"/>
    <mergeCell ref="D14:F14"/>
    <mergeCell ref="D15:F15"/>
    <mergeCell ref="D16:F16"/>
    <mergeCell ref="D18:F18"/>
    <mergeCell ref="D17:F17"/>
  </mergeCells>
  <pageMargins left="0.7" right="0.7" top="0.75" bottom="0.75" header="0.3" footer="0.3"/>
  <pageSetup paperSize="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Classic OOH</vt:lpstr>
      <vt:lpstr>Digital OOH</vt:lpstr>
      <vt:lpstr>Digital OOH Programmatic</vt:lpstr>
      <vt:lpstr>CityReachNetwork DOOH</vt:lpstr>
      <vt:lpstr>Retail Media_DOOH</vt:lpstr>
      <vt:lpstr>Kampanie OOH+DOOH</vt:lpstr>
      <vt:lpstr>City Transport</vt:lpstr>
      <vt:lpstr>Raporty analityczne</vt:lpstr>
      <vt:lpstr>RadarView</vt:lpstr>
      <vt:lpstr>Docs</vt:lpstr>
      <vt:lpstr>'City Transport'!Print_Area</vt:lpstr>
      <vt:lpstr>'CityReachNetwork DOOH'!Print_Area</vt:lpstr>
      <vt:lpstr>'Classic OOH'!Print_Area</vt:lpstr>
      <vt:lpstr>'Digital OOH'!Print_Area</vt:lpstr>
      <vt:lpstr>'Digital OOH Programmatic'!Print_Area</vt:lpstr>
      <vt:lpstr>Docs!Print_Area</vt:lpstr>
      <vt:lpstr>'Kampanie OOH+DOOH'!Print_Area</vt:lpstr>
      <vt:lpstr>'Raporty analityczne'!Print_Area</vt:lpstr>
      <vt:lpstr>'Retail Media_DOOH'!Print_Area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Gurec, Karolina</dc:creator>
  <cp:keywords/>
  <dc:description/>
  <cp:lastModifiedBy>Gurec, Karolina</cp:lastModifiedBy>
  <cp:revision/>
  <dcterms:created xsi:type="dcterms:W3CDTF">2023-11-23T07:26:26Z</dcterms:created>
  <dcterms:modified xsi:type="dcterms:W3CDTF">2024-12-12T08:13:14Z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d971c6e-6bf9-4e6f-b900-b8371d9fa23f_Enabled">
    <vt:lpwstr>true</vt:lpwstr>
  </property>
  <property fmtid="{D5CDD505-2E9C-101B-9397-08002B2CF9AE}" pid="3" name="MSIP_Label_5d971c6e-6bf9-4e6f-b900-b8371d9fa23f_SetDate">
    <vt:lpwstr>2023-11-23T07:26:45Z</vt:lpwstr>
  </property>
  <property fmtid="{D5CDD505-2E9C-101B-9397-08002B2CF9AE}" pid="4" name="MSIP_Label_5d971c6e-6bf9-4e6f-b900-b8371d9fa23f_Method">
    <vt:lpwstr>Standard</vt:lpwstr>
  </property>
  <property fmtid="{D5CDD505-2E9C-101B-9397-08002B2CF9AE}" pid="5" name="MSIP_Label_5d971c6e-6bf9-4e6f-b900-b8371d9fa23f_Name">
    <vt:lpwstr>Internal</vt:lpwstr>
  </property>
  <property fmtid="{D5CDD505-2E9C-101B-9397-08002B2CF9AE}" pid="6" name="MSIP_Label_5d971c6e-6bf9-4e6f-b900-b8371d9fa23f_SiteId">
    <vt:lpwstr>1623e08b-aca1-49c6-b577-89c5bd4aa7b4</vt:lpwstr>
  </property>
  <property fmtid="{D5CDD505-2E9C-101B-9397-08002B2CF9AE}" pid="7" name="MSIP_Label_5d971c6e-6bf9-4e6f-b900-b8371d9fa23f_ActionId">
    <vt:lpwstr>a1d5e758-6db2-47a8-aede-3bf598304f89</vt:lpwstr>
  </property>
  <property fmtid="{D5CDD505-2E9C-101B-9397-08002B2CF9AE}" pid="8" name="MSIP_Label_5d971c6e-6bf9-4e6f-b900-b8371d9fa23f_ContentBits">
    <vt:lpwstr>0</vt:lpwstr>
  </property>
</Properties>
</file>